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John Pritchard</author>
    <author>Danny Dorling</author>
  </authors>
  <commentList>
    <comment ref="B217" authorId="0">
      <text>
        <r>
          <rPr>
            <b/>
            <sz val="8"/>
            <rFont val="Tahoma"/>
            <family val="0"/>
          </rPr>
          <t>John Pritchard:</t>
        </r>
        <r>
          <rPr>
            <sz val="8"/>
            <rFont val="Tahoma"/>
            <family val="0"/>
          </rPr>
          <t xml:space="preserve">
Estimated from various sources - see extra data below</t>
        </r>
      </text>
    </comment>
    <comment ref="B204" authorId="0">
      <text>
        <r>
          <rPr>
            <b/>
            <sz val="8"/>
            <rFont val="Tahoma"/>
            <family val="0"/>
          </rPr>
          <t>John Pritchard:</t>
        </r>
        <r>
          <rPr>
            <sz val="8"/>
            <rFont val="Tahoma"/>
            <family val="0"/>
          </rPr>
          <t xml:space="preserve">
Estimated from various sources - see extra data below</t>
        </r>
      </text>
    </comment>
    <comment ref="B201" authorId="0">
      <text>
        <r>
          <rPr>
            <b/>
            <sz val="8"/>
            <rFont val="Tahoma"/>
            <family val="0"/>
          </rPr>
          <t>John Pritchard:</t>
        </r>
        <r>
          <rPr>
            <sz val="8"/>
            <rFont val="Tahoma"/>
            <family val="0"/>
          </rPr>
          <t xml:space="preserve">
Estimated from various sources - see extra data below</t>
        </r>
      </text>
    </comment>
    <comment ref="B198" authorId="0">
      <text>
        <r>
          <rPr>
            <b/>
            <sz val="8"/>
            <rFont val="Tahoma"/>
            <family val="0"/>
          </rPr>
          <t>John Pritchard:</t>
        </r>
        <r>
          <rPr>
            <sz val="8"/>
            <rFont val="Tahoma"/>
            <family val="0"/>
          </rPr>
          <t xml:space="preserve">
Estimated from various sources - see extra data below</t>
        </r>
      </text>
    </comment>
    <comment ref="F1" authorId="1">
      <text>
        <r>
          <rPr>
            <b/>
            <sz val="8"/>
            <rFont val="Tahoma"/>
            <family val="0"/>
          </rPr>
          <t>Danny Dorling:</t>
        </r>
        <r>
          <rPr>
            <sz val="8"/>
            <rFont val="Tahoma"/>
            <family val="0"/>
          </rPr>
          <t xml:space="preserve">
Estimated from data in United Nations Development Programme (UNDP) Human Development Report 2004 Table 2. and datasets 10 and 163 of this series for territories 178 to 200.</t>
        </r>
      </text>
    </comment>
    <comment ref="E1" authorId="1">
      <text>
        <r>
          <rPr>
            <b/>
            <sz val="8"/>
            <rFont val="Tahoma"/>
            <family val="0"/>
          </rPr>
          <t>Danny Dorling:</t>
        </r>
        <r>
          <rPr>
            <sz val="8"/>
            <rFont val="Tahoma"/>
            <family val="0"/>
          </rPr>
          <t xml:space="preserve">
Source: United Nations Development Programme (UNDP) Human Development Report 2004 Table 2. Original values in columns B and D. 
Estimates for territories 178 to 200 from regional averages for 2002 and estimated also where values missing in 1975 from regional values in 1975.</t>
        </r>
      </text>
    </comment>
    <comment ref="B1" authorId="0">
      <text>
        <r>
          <rPr>
            <b/>
            <sz val="8"/>
            <rFont val="Tahoma"/>
            <family val="0"/>
          </rPr>
          <t>John Pritchard:</t>
        </r>
        <r>
          <rPr>
            <sz val="8"/>
            <rFont val="Tahoma"/>
            <family val="0"/>
          </rPr>
          <t xml:space="preserve">
I have looked at 4 territories where there is no recent HDI figure, and which have been affected by war so are in reality nowhere near their regional average for Human Development
They are 
Afghanistan
Democratic PR of Korea
Iraq
Somalia
The components of the HDI (GDP per capita, PPP ,Life expectancy at birth, total (years) ,Literacy rate, adult total)
have been obtained from various sources, and a calculation performed according to the formula in this document: 
http://hdr.undp.org/docs/statistics/indices/technote_1.pdf
See data below this table</t>
        </r>
      </text>
    </comment>
    <comment ref="I225" authorId="0">
      <text>
        <r>
          <rPr>
            <b/>
            <sz val="8"/>
            <rFont val="Tahoma"/>
            <family val="0"/>
          </rPr>
          <t>John Pritchard:</t>
        </r>
        <r>
          <rPr>
            <sz val="8"/>
            <rFont val="Tahoma"/>
            <family val="0"/>
          </rPr>
          <t xml:space="preserve">
Similar to calculation used in HDI - see http://hdr.undp.org/docs/statistics/indices/technote_1.pdf</t>
        </r>
      </text>
    </comment>
    <comment ref="G226" authorId="0">
      <text>
        <r>
          <rPr>
            <b/>
            <sz val="8"/>
            <rFont val="Tahoma"/>
            <family val="0"/>
          </rPr>
          <t>John Pritchard:</t>
        </r>
        <r>
          <rPr>
            <sz val="8"/>
            <rFont val="Tahoma"/>
            <family val="0"/>
          </rPr>
          <t xml:space="preserve">
http://www.worldfactsandfigures.com/gdp_country_desc.php</t>
        </r>
      </text>
    </comment>
    <comment ref="G228" authorId="0">
      <text>
        <r>
          <rPr>
            <b/>
            <sz val="8"/>
            <rFont val="Tahoma"/>
            <family val="0"/>
          </rPr>
          <t>John Pritchard:</t>
        </r>
        <r>
          <rPr>
            <sz val="8"/>
            <rFont val="Tahoma"/>
            <family val="0"/>
          </rPr>
          <t xml:space="preserve">
http://hdr.undp.org/statistics/data/countries.cfm?c=IRQ</t>
        </r>
      </text>
    </comment>
    <comment ref="G229" authorId="0">
      <text>
        <r>
          <rPr>
            <b/>
            <sz val="8"/>
            <rFont val="Tahoma"/>
            <family val="0"/>
          </rPr>
          <t>John Pritchard:</t>
        </r>
        <r>
          <rPr>
            <sz val="8"/>
            <rFont val="Tahoma"/>
            <family val="0"/>
          </rPr>
          <t xml:space="preserve">
cia worldfactbook via http://www.worldfactsandfigures.com/gdp_country_desc.php</t>
        </r>
      </text>
    </comment>
    <comment ref="E231" authorId="0">
      <text>
        <r>
          <rPr>
            <b/>
            <sz val="8"/>
            <rFont val="Tahoma"/>
            <family val="0"/>
          </rPr>
          <t>John Pritchard:</t>
        </r>
        <r>
          <rPr>
            <sz val="8"/>
            <rFont val="Tahoma"/>
            <family val="0"/>
          </rPr>
          <t xml:space="preserve">
UNDP http://hdr.undp.org/reports/global/2003/indicator/cty_f_SOM.html</t>
        </r>
      </text>
    </comment>
    <comment ref="G232" authorId="0">
      <text>
        <r>
          <rPr>
            <b/>
            <sz val="8"/>
            <rFont val="Tahoma"/>
            <family val="0"/>
          </rPr>
          <t>John Pritchard:</t>
        </r>
        <r>
          <rPr>
            <sz val="8"/>
            <rFont val="Tahoma"/>
            <family val="0"/>
          </rPr>
          <t xml:space="preserve">
http://www.worldfactsandfigures.com/gdp_country_desc.php</t>
        </r>
      </text>
    </comment>
    <comment ref="G234" authorId="0">
      <text>
        <r>
          <rPr>
            <b/>
            <sz val="8"/>
            <rFont val="Tahoma"/>
            <family val="0"/>
          </rPr>
          <t>John Pritchard:</t>
        </r>
        <r>
          <rPr>
            <sz val="8"/>
            <rFont val="Tahoma"/>
            <family val="0"/>
          </rPr>
          <t xml:space="preserve">
http://hdr.undp.org/statistics/data/countries.cfm?c=PRK</t>
        </r>
      </text>
    </comment>
    <comment ref="G235" authorId="0">
      <text>
        <r>
          <rPr>
            <b/>
            <sz val="8"/>
            <rFont val="Tahoma"/>
            <family val="0"/>
          </rPr>
          <t>John Pritchard:</t>
        </r>
        <r>
          <rPr>
            <sz val="8"/>
            <rFont val="Tahoma"/>
            <family val="0"/>
          </rPr>
          <t xml:space="preserve">
http://www.worldfactsandfigures.com/gdp_country_desc.php</t>
        </r>
      </text>
    </comment>
    <comment ref="G236" authorId="0">
      <text>
        <r>
          <rPr>
            <b/>
            <sz val="8"/>
            <rFont val="Tahoma"/>
            <family val="0"/>
          </rPr>
          <t>John Pritchard:</t>
        </r>
        <r>
          <rPr>
            <sz val="8"/>
            <rFont val="Tahoma"/>
            <family val="0"/>
          </rPr>
          <t xml:space="preserve">
http://hdr.undp.org/statistics/data/countries.cfm?c=AFG</t>
        </r>
      </text>
    </comment>
    <comment ref="G237" authorId="0">
      <text>
        <r>
          <rPr>
            <b/>
            <sz val="8"/>
            <rFont val="Tahoma"/>
            <family val="0"/>
          </rPr>
          <t>John Pritchard:</t>
        </r>
        <r>
          <rPr>
            <sz val="8"/>
            <rFont val="Tahoma"/>
            <family val="0"/>
          </rPr>
          <t xml:space="preserve">
http://hdr.undp.org/statistics/data/countries.cfm?c=AFG</t>
        </r>
      </text>
    </comment>
    <comment ref="D71" authorId="0">
      <text>
        <r>
          <rPr>
            <b/>
            <sz val="8"/>
            <rFont val="Tahoma"/>
            <family val="0"/>
          </rPr>
          <t>John Pritchard:</t>
        </r>
        <r>
          <rPr>
            <sz val="8"/>
            <rFont val="Tahoma"/>
            <family val="0"/>
          </rPr>
          <t xml:space="preserve">
Estimated from World Bank data,using calculation similar to HDI calculation</t>
        </r>
      </text>
    </comment>
    <comment ref="D152" authorId="0">
      <text>
        <r>
          <rPr>
            <b/>
            <sz val="8"/>
            <rFont val="Tahoma"/>
            <family val="0"/>
          </rPr>
          <t>John Pritchard:</t>
        </r>
        <r>
          <rPr>
            <sz val="8"/>
            <rFont val="Tahoma"/>
            <family val="0"/>
          </rPr>
          <t xml:space="preserve">
Estimated from World Bank data,using calculation similar to HDI calculation</t>
        </r>
      </text>
    </comment>
    <comment ref="D155" authorId="0">
      <text>
        <r>
          <rPr>
            <b/>
            <sz val="8"/>
            <rFont val="Tahoma"/>
            <family val="0"/>
          </rPr>
          <t>John Pritchard:</t>
        </r>
        <r>
          <rPr>
            <sz val="8"/>
            <rFont val="Tahoma"/>
            <family val="0"/>
          </rPr>
          <t xml:space="preserve">
Estimated from World Bank data,using calculation similar to HDI calculation</t>
        </r>
      </text>
    </comment>
    <comment ref="D166" authorId="0">
      <text>
        <r>
          <rPr>
            <b/>
            <sz val="8"/>
            <rFont val="Tahoma"/>
            <family val="0"/>
          </rPr>
          <t>John Pritchard:</t>
        </r>
        <r>
          <rPr>
            <sz val="8"/>
            <rFont val="Tahoma"/>
            <family val="0"/>
          </rPr>
          <t xml:space="preserve">
Estimated from World Bank data,using calculation similar to HDI calculation</t>
        </r>
      </text>
    </comment>
    <comment ref="D169" authorId="0">
      <text>
        <r>
          <rPr>
            <b/>
            <sz val="8"/>
            <rFont val="Tahoma"/>
            <family val="0"/>
          </rPr>
          <t>John Pritchard:</t>
        </r>
        <r>
          <rPr>
            <sz val="8"/>
            <rFont val="Tahoma"/>
            <family val="0"/>
          </rPr>
          <t xml:space="preserve">
Estimated from World Bank data,using calculation similar to HDI calculation</t>
        </r>
      </text>
    </comment>
    <comment ref="D173" authorId="0">
      <text>
        <r>
          <rPr>
            <b/>
            <sz val="8"/>
            <rFont val="Tahoma"/>
            <family val="0"/>
          </rPr>
          <t>John Pritchard:</t>
        </r>
        <r>
          <rPr>
            <sz val="8"/>
            <rFont val="Tahoma"/>
            <family val="0"/>
          </rPr>
          <t xml:space="preserve">
Estimated from World Bank data,using calculation similar to HDI calculation</t>
        </r>
      </text>
    </comment>
    <comment ref="D174" authorId="0">
      <text>
        <r>
          <rPr>
            <b/>
            <sz val="8"/>
            <rFont val="Tahoma"/>
            <family val="0"/>
          </rPr>
          <t>John Pritchard:</t>
        </r>
        <r>
          <rPr>
            <sz val="8"/>
            <rFont val="Tahoma"/>
            <family val="0"/>
          </rPr>
          <t xml:space="preserve">
Estimated from World Bank data,using calculation similar to HDI calculation</t>
        </r>
      </text>
    </comment>
    <comment ref="D176" authorId="0">
      <text>
        <r>
          <rPr>
            <b/>
            <sz val="8"/>
            <rFont val="Tahoma"/>
            <family val="0"/>
          </rPr>
          <t>John Pritchard:</t>
        </r>
        <r>
          <rPr>
            <sz val="8"/>
            <rFont val="Tahoma"/>
            <family val="0"/>
          </rPr>
          <t xml:space="preserve">
Estimated from World Bank data,using calculation similar to HDI calculation</t>
        </r>
      </text>
    </comment>
    <comment ref="D178" authorId="0">
      <text>
        <r>
          <rPr>
            <b/>
            <sz val="8"/>
            <rFont val="Tahoma"/>
            <family val="0"/>
          </rPr>
          <t>John Pritchard:</t>
        </r>
        <r>
          <rPr>
            <sz val="8"/>
            <rFont val="Tahoma"/>
            <family val="0"/>
          </rPr>
          <t xml:space="preserve">
This is Indonesia's 1975 HDI Index value</t>
        </r>
      </text>
    </comment>
    <comment ref="D182" authorId="0">
      <text>
        <r>
          <rPr>
            <b/>
            <sz val="8"/>
            <rFont val="Tahoma"/>
            <family val="0"/>
          </rPr>
          <t>John Pritchard:</t>
        </r>
        <r>
          <rPr>
            <sz val="8"/>
            <rFont val="Tahoma"/>
            <family val="0"/>
          </rPr>
          <t xml:space="preserve">
Estimated from World Bank data,using calculation similar to HDI calculation</t>
        </r>
      </text>
    </comment>
    <comment ref="D186" authorId="0">
      <text>
        <r>
          <rPr>
            <b/>
            <sz val="8"/>
            <rFont val="Tahoma"/>
            <family val="0"/>
          </rPr>
          <t>John Pritchard:</t>
        </r>
        <r>
          <rPr>
            <sz val="8"/>
            <rFont val="Tahoma"/>
            <family val="0"/>
          </rPr>
          <t xml:space="preserve">
Estimated from World Bank data,using calculation similar to HDI calculation</t>
        </r>
      </text>
    </comment>
    <comment ref="D190" authorId="0">
      <text>
        <r>
          <rPr>
            <b/>
            <sz val="8"/>
            <rFont val="Tahoma"/>
            <family val="0"/>
          </rPr>
          <t>John Pritchard:</t>
        </r>
        <r>
          <rPr>
            <sz val="8"/>
            <rFont val="Tahoma"/>
            <family val="0"/>
          </rPr>
          <t xml:space="preserve">
Estimated from World Bank data,using calculation similar to HDI calculation</t>
        </r>
      </text>
    </comment>
    <comment ref="D191" authorId="0">
      <text>
        <r>
          <rPr>
            <b/>
            <sz val="8"/>
            <rFont val="Tahoma"/>
            <family val="0"/>
          </rPr>
          <t>John Pritchard:</t>
        </r>
        <r>
          <rPr>
            <sz val="8"/>
            <rFont val="Tahoma"/>
            <family val="0"/>
          </rPr>
          <t xml:space="preserve">
Estimated from World Bank data,using calculation similar to HDI calculation</t>
        </r>
      </text>
    </comment>
    <comment ref="D197" authorId="0">
      <text>
        <r>
          <rPr>
            <b/>
            <sz val="8"/>
            <rFont val="Tahoma"/>
            <family val="0"/>
          </rPr>
          <t>John Pritchard:</t>
        </r>
        <r>
          <rPr>
            <sz val="8"/>
            <rFont val="Tahoma"/>
            <family val="0"/>
          </rPr>
          <t xml:space="preserve">
Estimated from World Bank data,using calculation similar to HDI calculation</t>
        </r>
      </text>
    </comment>
    <comment ref="D1" authorId="0">
      <text>
        <r>
          <rPr>
            <b/>
            <sz val="8"/>
            <rFont val="Tahoma"/>
            <family val="0"/>
          </rPr>
          <t>John Pritchard:</t>
        </r>
        <r>
          <rPr>
            <sz val="8"/>
            <rFont val="Tahoma"/>
            <family val="0"/>
          </rPr>
          <t xml:space="preserve">
Where data is missing for 1975, and regional averages look to be unreliable when applied to particular territories, I have made an estimate of the 1975 HDI value from World Bank data, and used that instead</t>
        </r>
      </text>
    </comment>
  </commentList>
</comments>
</file>

<file path=xl/sharedStrings.xml><?xml version="1.0" encoding="utf-8"?>
<sst xmlns="http://schemas.openxmlformats.org/spreadsheetml/2006/main" count="1068" uniqueCount="509">
  <si>
    <t>Coverage</t>
  </si>
  <si>
    <t>Human Development Index decrease 1975-2002 (cumulative population)</t>
  </si>
  <si>
    <t>Area</t>
  </si>
  <si>
    <t>HDI index (estimated for some territories) 1975</t>
  </si>
  <si>
    <t>Extra Source data obtained where HDI estimates are thought to be inaccurate</t>
  </si>
  <si>
    <t>World Bank Data Unless otherwise stated</t>
  </si>
  <si>
    <t>Country Code</t>
  </si>
  <si>
    <t>Country Name</t>
  </si>
  <si>
    <t>Series Code</t>
  </si>
  <si>
    <t>Series Name</t>
  </si>
  <si>
    <t>2001</t>
  </si>
  <si>
    <t>2002</t>
  </si>
  <si>
    <t>2003</t>
  </si>
  <si>
    <t>2004</t>
  </si>
  <si>
    <t>HDI element</t>
  </si>
  <si>
    <t>HDI overall</t>
  </si>
  <si>
    <t>NY.GDP.PCAP.PP.CD</t>
  </si>
  <si>
    <t xml:space="preserve">GDP per capita, PPP (current international $) </t>
  </si>
  <si>
    <t>SP.DYN.LE00.IN</t>
  </si>
  <si>
    <t xml:space="preserve">Life expectancy at birth, total (years) </t>
  </si>
  <si>
    <t>SE.ADT.LITR.ZS</t>
  </si>
  <si>
    <t xml:space="preserve">Literacy rate, adult total (% of people ages 15 and above) </t>
  </si>
  <si>
    <t>Korea, Dem. Rep.</t>
  </si>
  <si>
    <t>Human Development Index Decrease</t>
  </si>
  <si>
    <t>Worldmapper Dataset 176: Human Development Index Decrease</t>
  </si>
  <si>
    <t>Worldmapper176</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</si>
  <si>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</si>
  <si>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</si>
  <si>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</si>
  <si>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</si>
  <si>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</si>
  <si>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</si>
  <si>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</si>
  <si>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</si>
  <si>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</si>
  <si>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</si>
  <si>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</si>
  <si>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</si>
  <si>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</si>
  <si>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</si>
  <si>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</si>
  <si>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</si>
  <si>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</si>
  <si>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</si>
  <si>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</si>
  <si>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</si>
  <si>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</si>
  <si>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</si>
  <si>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</si>
  <si>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</si>
  <si>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</si>
  <si>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</si>
  <si>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</si>
  <si>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</si>
  <si>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</si>
  <si>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</si>
  <si>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</si>
  <si>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</si>
  <si>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</si>
  <si>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</si>
  <si>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</si>
  <si>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</si>
  <si>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</si>
  <si>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</si>
  <si>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</si>
  <si>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</si>
  <si>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</si>
  <si>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</si>
  <si>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</si>
  <si>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</si>
  <si>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</si>
  <si>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</si>
  <si>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</si>
  <si>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</si>
  <si>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</si>
  <si>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</si>
  <si>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</si>
  <si>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</si>
  <si>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</si>
  <si>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</si>
  <si>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</si>
  <si>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t>
  </si>
  <si>
    <t>Population 1975 (millions)</t>
  </si>
  <si>
    <t>HDI*population (index (0-1) by millions estimated) 2002</t>
  </si>
  <si>
    <t>HDI index (estimated for some territories) 2002</t>
  </si>
  <si>
    <t>HDI*population (index (0-1) by millions estimated) 1975</t>
  </si>
  <si>
    <t>Population estimates '000s</t>
  </si>
  <si>
    <t>(range min 0 to max 1.000 - 1975-2002)</t>
  </si>
  <si>
    <t>Human Development Index Decrease (scaled from 0 to 1000) 1975-2002</t>
  </si>
  <si>
    <t>highest human development index decrease</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</si>
  <si>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</si>
  <si>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</si>
  <si>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</si>
  <si>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</si>
  <si>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</si>
  <si>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</si>
  <si>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</si>
  <si>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</si>
  <si>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</si>
  <si>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</si>
  <si>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</si>
  <si>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</si>
  <si>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</si>
  <si>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</si>
  <si>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</si>
  <si>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</si>
  <si>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</si>
  <si>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</si>
  <si>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</si>
  <si>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</si>
  <si>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</si>
  <si>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</si>
  <si>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decrease in HDI*population (index (0-1) by millions estimated) 1975-2002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</si>
  <si>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</si>
  <si>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</si>
  <si>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</si>
  <si>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</si>
  <si>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</si>
  <si>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</si>
  <si>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</si>
  <si>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</si>
  <si>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</si>
  <si>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</si>
  <si>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</si>
  <si>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</si>
  <si>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</si>
  <si>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</si>
  <si>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</si>
  <si>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</si>
  <si>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</si>
  <si>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</si>
  <si>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</si>
  <si>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</si>
  <si>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</si>
  <si>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</si>
  <si>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</si>
  <si>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</si>
  <si>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</si>
  <si>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</si>
  <si>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</si>
  <si>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</si>
  <si>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</si>
  <si>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</si>
  <si>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</si>
  <si>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</si>
  <si>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</si>
  <si>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</si>
  <si>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</si>
  <si>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</si>
  <si>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</si>
  <si>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</si>
  <si>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</si>
  <si>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</si>
  <si>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</si>
  <si>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</si>
  <si>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</si>
  <si>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</si>
  <si>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</si>
  <si>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</si>
  <si>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</si>
  <si>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</si>
  <si>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</si>
  <si>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</si>
  <si>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</si>
  <si>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</si>
  <si>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</si>
  <si>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</si>
  <si>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</si>
  <si>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</si>
  <si>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</si>
  <si>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</si>
  <si>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</si>
  <si>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</si>
  <si>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</si>
  <si>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</si>
  <si>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</si>
  <si>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</si>
  <si>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</si>
  <si>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</si>
  <si>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</si>
  <si>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</si>
  <si>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</si>
  <si>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</si>
  <si>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</si>
  <si>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</si>
  <si>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</si>
  <si>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</si>
  <si>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</si>
  <si>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</si>
  <si>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</si>
  <si>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</si>
  <si>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</si>
  <si>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</si>
  <si>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</si>
  <si>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</si>
  <si>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</si>
  <si>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</si>
  <si>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</si>
  <si>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</si>
  <si>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</si>
  <si>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</si>
  <si>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</si>
  <si>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</si>
  <si>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</si>
  <si>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</si>
  <si>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</si>
  <si>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</si>
  <si>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</si>
  <si>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</si>
  <si>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</si>
  <si>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</si>
  <si>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</si>
  <si>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</si>
  <si>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</si>
  <si>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</si>
  <si>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</si>
  <si>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</si>
  <si>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</si>
  <si>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</si>
  <si>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</si>
  <si>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</si>
  <si>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</si>
  <si>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</si>
  <si>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</si>
  <si>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</si>
  <si>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</si>
  <si>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</si>
  <si>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</si>
  <si>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</si>
  <si>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</si>
  <si>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</si>
  <si>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</si>
  <si>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</si>
  <si>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</si>
  <si>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</si>
  <si>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</si>
  <si>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</si>
  <si>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</si>
  <si>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</si>
  <si>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</si>
  <si>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</si>
  <si>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</si>
  <si>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</si>
  <si>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</si>
  <si>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</si>
  <si>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</si>
  <si>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</si>
  <si>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</si>
  <si>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</si>
  <si>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</si>
  <si>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</si>
  <si>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</si>
  <si>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</si>
  <si>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</si>
  <si>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</si>
  <si>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</si>
  <si>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</si>
  <si>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</si>
  <si>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</si>
  <si>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</si>
  <si>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</si>
  <si>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</si>
  <si>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</si>
  <si>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</si>
  <si>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</si>
  <si>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</si>
  <si>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</si>
  <si>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</si>
  <si>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</si>
  <si>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</si>
  <si>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</si>
  <si>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</si>
  <si>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</si>
  <si>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</si>
  <si>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</si>
  <si>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</si>
  <si>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</si>
  <si>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</si>
  <si>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</si>
  <si>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</si>
  <si>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</si>
  <si>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</si>
  <si>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</si>
  <si>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</si>
  <si>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</si>
  <si>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</si>
  <si>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</si>
  <si>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</si>
  <si>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</si>
  <si>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</si>
  <si>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</si>
  <si>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</si>
  <si>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</si>
  <si>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</si>
  <si>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</si>
  <si>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</si>
  <si>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</si>
  <si>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</si>
  <si>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</si>
  <si>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</si>
  <si>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</si>
  <si>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</si>
  <si>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</si>
  <si>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</si>
  <si>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</si>
  <si>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</si>
  <si>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</si>
  <si>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</si>
  <si>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</si>
  <si>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</si>
  <si>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</si>
  <si>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</si>
  <si>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</si>
  <si>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</si>
  <si>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</si>
  <si>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</si>
  <si>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</si>
  <si>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</si>
  <si>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</si>
  <si>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</si>
  <si>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</si>
  <si>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</si>
  <si>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</si>
  <si>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</si>
  <si>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</si>
  <si>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</si>
  <si>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</si>
  <si>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</si>
  <si>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</si>
  <si>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</si>
  <si>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</si>
  <si>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</si>
  <si>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</si>
  <si>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</si>
  <si>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</si>
  <si>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</si>
  <si>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</si>
  <si>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</si>
  <si>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</si>
  <si>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</si>
  <si>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</si>
  <si>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</si>
  <si>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</si>
  <si>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</si>
  <si>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</si>
  <si>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</si>
  <si>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</si>
  <si>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</si>
  <si>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</si>
  <si>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</si>
  <si>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</si>
  <si>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</si>
  <si>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</si>
  <si>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</si>
  <si>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</si>
  <si>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</si>
  <si>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</si>
  <si>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</si>
  <si>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</si>
  <si>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</si>
  <si>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</si>
  <si>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</si>
  <si>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</si>
  <si>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</si>
  <si>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</si>
  <si>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</si>
  <si>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</si>
  <si>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</si>
  <si>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</si>
  <si>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</si>
  <si>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</si>
  <si>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</si>
  <si>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</si>
  <si>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</si>
  <si>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</si>
  <si>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</si>
  <si>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</si>
  <si>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</si>
  <si>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</si>
  <si>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</si>
  <si>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</si>
  <si>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</si>
  <si>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</si>
  <si>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</si>
  <si>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</si>
  <si>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</si>
  <si>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</si>
  <si>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</si>
  <si>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</si>
  <si>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</si>
  <si>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</si>
  <si>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</si>
  <si>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</si>
  <si>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</si>
  <si>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</si>
  <si>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</si>
  <si>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</si>
  <si>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</si>
  <si>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</si>
  <si>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</si>
  <si>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</si>
  <si>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</si>
  <si>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</si>
  <si>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</si>
  <si>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</si>
  <si>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</si>
  <si>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</si>
  <si>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</si>
  <si>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</si>
  <si>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</si>
  <si>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</si>
  <si>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</si>
  <si>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</si>
  <si>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</si>
  <si>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</si>
  <si>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</si>
  <si>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</si>
  <si>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</si>
  <si>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</si>
  <si>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</si>
  <si>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</si>
  <si>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</si>
  <si>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</si>
  <si>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</si>
  <si>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</si>
  <si>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</si>
  <si>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</si>
  <si>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</si>
  <si>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</si>
  <si>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</si>
  <si>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</si>
  <si>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</si>
  <si>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</si>
  <si>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</si>
  <si>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</si>
  <si>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</si>
  <si>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</si>
  <si>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</si>
  <si>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</si>
  <si>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</si>
  <si>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</si>
  <si>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</si>
  <si>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</si>
  <si>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</si>
  <si>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</si>
  <si>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</si>
  <si>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</si>
  <si>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</si>
  <si>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</si>
  <si>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</si>
  <si>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</si>
  <si>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</si>
  <si>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</si>
  <si>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</si>
  <si>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</si>
  <si>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</si>
  <si>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</si>
  <si>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</si>
  <si>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</si>
  <si>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</si>
  <si>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</si>
  <si>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</si>
  <si>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</si>
  <si>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</si>
  <si>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</si>
  <si>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</si>
  <si>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</si>
  <si>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</si>
  <si>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</si>
  <si>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</si>
  <si>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</si>
  <si>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</si>
  <si>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</si>
  <si>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</si>
  <si>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</si>
  <si>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</si>
  <si>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</si>
  <si>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</si>
  <si>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</si>
  <si>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</si>
  <si>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</si>
  <si>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</si>
  <si>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</si>
  <si>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</si>
  <si>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</si>
  <si>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</si>
  <si>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</si>
  <si>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</si>
  <si>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</si>
  <si>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</si>
  <si>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</si>
  <si>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</si>
  <si>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</si>
  <si>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</si>
  <si>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</si>
  <si>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</si>
  <si>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</si>
  <si>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</si>
  <si>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</si>
  <si>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</si>
  <si>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</si>
  <si>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</si>
  <si>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</si>
  <si>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</si>
  <si>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</si>
  <si>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</si>
  <si>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</si>
  <si>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</si>
  <si>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x</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</si>
</sst>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 numFmtId="199" formatCode="m/d/yy"/>
    <numFmt numFmtId="200" formatCode="d/m/yyyy"/>
    <numFmt numFmtId="201" formatCode="* #,##0;* \-#,##0;* &quot;-&quot;;@"/>
    <numFmt numFmtId="202" formatCode="* _-&quot;£&quot;#,##0;* \-&quot;£&quot;#,##0;* _-&quot;£&quot;&quot;-&quot;;@"/>
    <numFmt numFmtId="203" formatCode="* #,##0.00;* \-#,##0.00;* &quot;-&quot;??;@"/>
    <numFmt numFmtId="204" formatCode="* _-&quot;£&quot;#,##0.00;* \-&quot;£&quot;#,##0.00;* _-&quot;£&quot;&quot;-&quot;??;@"/>
    <numFmt numFmtId="205" formatCode="&quot;$&quot;#,##0_);[Red]\(&quot;$&quot;#,##0\)"/>
    <numFmt numFmtId="206" formatCode="&quot;$&quot;#,##0.00_);[Red]\(&quot;$&quot;#,##0.00\)"/>
  </numFmts>
  <fonts count="15">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9"/>
      <name val="Miriam"/>
      <family val="0"/>
    </font>
    <font>
      <sz val="10"/>
      <color indexed="43"/>
      <name val="Arial"/>
      <family val="0"/>
    </font>
    <font>
      <b/>
      <sz val="10"/>
      <name val="Arial"/>
      <family val="2"/>
    </font>
    <font>
      <sz val="10"/>
      <color indexed="10"/>
      <name val="Arial"/>
      <family val="0"/>
    </font>
    <font>
      <sz val="10"/>
      <color indexed="53"/>
      <name val="Arial"/>
      <family val="2"/>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Fill="1" applyAlignment="1">
      <alignment horizontal="right" vertical="top"/>
    </xf>
    <xf numFmtId="180" fontId="0" fillId="3" borderId="0" xfId="0" applyNumberFormat="1" applyFill="1" applyAlignment="1">
      <alignment/>
    </xf>
    <xf numFmtId="171" fontId="0" fillId="3" borderId="0" xfId="0" applyNumberFormat="1" applyFill="1" applyAlignment="1">
      <alignment horizontal="right"/>
    </xf>
    <xf numFmtId="180" fontId="0" fillId="0" borderId="0" xfId="0" applyNumberFormat="1" applyFill="1" applyAlignment="1">
      <alignment horizontal="right" vertical="top"/>
    </xf>
    <xf numFmtId="171" fontId="0" fillId="0" borderId="0" xfId="23" applyNumberFormat="1" applyAlignment="1">
      <alignment horizontal="center"/>
    </xf>
    <xf numFmtId="171" fontId="0" fillId="0" borderId="0" xfId="0" applyNumberFormat="1" applyAlignment="1">
      <alignment horizontal="center"/>
    </xf>
    <xf numFmtId="0" fontId="0" fillId="13" borderId="0" xfId="0" applyFill="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0" fontId="0" fillId="3" borderId="0" xfId="0" applyFill="1" applyAlignment="1">
      <alignment/>
    </xf>
    <xf numFmtId="0" fontId="0" fillId="3" borderId="0" xfId="0" applyNumberFormat="1" applyFill="1" applyAlignment="1">
      <alignment horizontal="right" vertical="top"/>
    </xf>
    <xf numFmtId="0" fontId="11" fillId="0" borderId="0" xfId="0" applyFont="1" applyAlignment="1">
      <alignment/>
    </xf>
    <xf numFmtId="0" fontId="0" fillId="0" borderId="0" xfId="22">
      <alignment/>
      <protection/>
    </xf>
    <xf numFmtId="0" fontId="0" fillId="0" borderId="0" xfId="22" applyFont="1">
      <alignment/>
      <protection/>
    </xf>
    <xf numFmtId="3" fontId="12" fillId="0" borderId="0" xfId="22" applyNumberFormat="1" applyFont="1">
      <alignment/>
      <protection/>
    </xf>
    <xf numFmtId="0" fontId="0" fillId="16" borderId="0" xfId="22" applyFill="1">
      <alignment/>
      <protection/>
    </xf>
    <xf numFmtId="0" fontId="0" fillId="0" borderId="0" xfId="22" applyNumberFormat="1">
      <alignment/>
      <protection/>
    </xf>
    <xf numFmtId="0" fontId="13" fillId="0" borderId="0" xfId="22" applyFont="1">
      <alignment/>
      <protection/>
    </xf>
    <xf numFmtId="3" fontId="13" fillId="0" borderId="0" xfId="22" applyNumberFormat="1" applyFont="1">
      <alignment/>
      <protection/>
    </xf>
    <xf numFmtId="0" fontId="13" fillId="0" borderId="0" xfId="22" applyFont="1" applyFill="1">
      <alignment/>
      <protection/>
    </xf>
    <xf numFmtId="0" fontId="13" fillId="0" borderId="0" xfId="22" applyFont="1">
      <alignment/>
      <protection/>
    </xf>
    <xf numFmtId="14" fontId="0" fillId="0" borderId="0" xfId="0" applyNumberFormat="1" applyAlignment="1">
      <alignment horizontal="left"/>
    </xf>
    <xf numFmtId="2" fontId="10" fillId="14" borderId="0" xfId="0" applyNumberFormat="1" applyFont="1" applyFill="1" applyAlignment="1">
      <alignment horizontal="right"/>
    </xf>
    <xf numFmtId="2" fontId="0" fillId="9" borderId="0" xfId="0" applyNumberFormat="1" applyFill="1" applyAlignment="1">
      <alignment horizontal="right"/>
    </xf>
    <xf numFmtId="2" fontId="0" fillId="10" borderId="0" xfId="0" applyNumberFormat="1" applyFill="1" applyAlignment="1">
      <alignment horizontal="right"/>
    </xf>
    <xf numFmtId="2" fontId="0" fillId="11" borderId="0" xfId="0" applyNumberFormat="1" applyFill="1" applyAlignment="1">
      <alignment horizontal="right"/>
    </xf>
    <xf numFmtId="2" fontId="0" fillId="3" borderId="0" xfId="0" applyNumberFormat="1" applyFill="1" applyAlignment="1">
      <alignment horizontal="right"/>
    </xf>
    <xf numFmtId="2" fontId="0" fillId="5" borderId="0" xfId="0" applyNumberFormat="1" applyFill="1" applyAlignment="1">
      <alignment horizontal="right"/>
    </xf>
    <xf numFmtId="2" fontId="0" fillId="6" borderId="0" xfId="0" applyNumberFormat="1" applyFill="1" applyAlignment="1">
      <alignment horizontal="right"/>
    </xf>
    <xf numFmtId="2" fontId="0" fillId="8" borderId="0" xfId="0" applyNumberFormat="1" applyFill="1" applyAlignment="1">
      <alignment horizontal="right"/>
    </xf>
    <xf numFmtId="2" fontId="0" fillId="7" borderId="0" xfId="0" applyNumberFormat="1" applyFill="1" applyAlignment="1">
      <alignment horizontal="right"/>
    </xf>
    <xf numFmtId="2" fontId="10" fillId="15" borderId="0" xfId="0" applyNumberFormat="1" applyFont="1" applyFill="1" applyAlignment="1">
      <alignment horizontal="right"/>
    </xf>
    <xf numFmtId="2" fontId="0" fillId="2" borderId="0" xfId="0" applyNumberFormat="1" applyFill="1" applyAlignment="1">
      <alignment horizontal="right"/>
    </xf>
    <xf numFmtId="2" fontId="0" fillId="4" borderId="0" xfId="0" applyNumberFormat="1" applyFill="1" applyAlignment="1">
      <alignment horizontal="right"/>
    </xf>
    <xf numFmtId="0" fontId="0" fillId="0" borderId="0" xfId="0" applyAlignment="1">
      <alignment horizontal="center"/>
    </xf>
    <xf numFmtId="0" fontId="0" fillId="0" borderId="0" xfId="22" applyFont="1" applyAlignment="1">
      <alignment horizontal="center"/>
      <protection/>
    </xf>
    <xf numFmtId="0" fontId="0" fillId="0" borderId="0" xfId="22"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Footnote" xfId="20"/>
    <cellStyle name="Hyperlink" xfId="21"/>
    <cellStyle name="Normal_world_bank_data_used_for_HDI_17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-0.03200000000000003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-0.010999999999998449</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-0.1488658551400048</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-0.0210000000000024</c:v>
                </c:pt>
                <c:pt idx="65">
                  <c:v>0</c:v>
                </c:pt>
                <c:pt idx="66">
                  <c:v>0</c:v>
                </c:pt>
                <c:pt idx="67">
                  <c:v>0</c:v>
                </c:pt>
                <c:pt idx="68">
                  <c:v>0</c:v>
                </c:pt>
                <c:pt idx="69">
                  <c:v>0</c:v>
                </c:pt>
                <c:pt idx="70">
                  <c:v>0</c:v>
                </c:pt>
                <c:pt idx="71">
                  <c:v>0</c:v>
                </c:pt>
                <c:pt idx="72">
                  <c:v>-0.008811588697467121</c:v>
                </c:pt>
                <c:pt idx="73">
                  <c:v>0</c:v>
                </c:pt>
                <c:pt idx="74">
                  <c:v>0</c:v>
                </c:pt>
                <c:pt idx="75">
                  <c:v>0</c:v>
                </c:pt>
                <c:pt idx="76">
                  <c:v>0</c:v>
                </c:pt>
                <c:pt idx="77">
                  <c:v>0</c:v>
                </c:pt>
                <c:pt idx="78">
                  <c:v>0</c:v>
                </c:pt>
                <c:pt idx="79">
                  <c:v>0</c:v>
                </c:pt>
                <c:pt idx="80">
                  <c:v>0</c:v>
                </c:pt>
                <c:pt idx="81">
                  <c:v>-0.0033939100488506735</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-0.01299999999999997</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0.045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4927660"/>
        <c:axId val="23022349"/>
      </c:scatterChart>
      <c:valAx>
        <c:axId val="24927660"/>
        <c:scaling>
          <c:orientation val="minMax"/>
          <c:max val="0.5"/>
          <c:min val="0"/>
        </c:scaling>
        <c:axPos val="t"/>
        <c:title>
          <c:tx>
            <c:rich>
              <a:bodyPr vert="horz" rot="0"/>
              <a:lstStyle/>
              <a:p>
                <a:pPr algn="l">
                  <a:defRPr/>
                </a:pPr>
                <a:r>
                  <a:rPr lang="en-US" cap="none" sz="900" b="0" i="0" u="none" baseline="0"/>
                  <a:t>human development index decrease 1975-2002 (low:0 to high:1 per person)</a:t>
                </a:r>
              </a:p>
            </c:rich>
          </c:tx>
          <c:layout>
            <c:manualLayout>
              <c:xMode val="factor"/>
              <c:yMode val="factor"/>
              <c:x val="0.26"/>
              <c:y val="0.00275"/>
            </c:manualLayout>
          </c:layout>
          <c:overlay val="0"/>
          <c:spPr>
            <a:noFill/>
            <a:ln>
              <a:noFill/>
            </a:ln>
          </c:spPr>
        </c:title>
        <c:delete val="0"/>
        <c:numFmt formatCode="#,##0.0" sourceLinked="0"/>
        <c:majorTickMark val="in"/>
        <c:minorTickMark val="none"/>
        <c:tickLblPos val="high"/>
        <c:spPr>
          <a:ln w="3175">
            <a:solidFill/>
            <a:prstDash val="sysDot"/>
          </a:ln>
        </c:spPr>
        <c:crossAx val="23022349"/>
        <c:crossesAt val="7000"/>
        <c:crossBetween val="midCat"/>
        <c:dispUnits/>
        <c:majorUnit val="0.05"/>
        <c:minorUnit val="0.05"/>
      </c:valAx>
      <c:valAx>
        <c:axId val="23022349"/>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4927660"/>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G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9.140625" style="0" customWidth="1"/>
    <col min="6" max="6" width="32.421875" style="43" customWidth="1"/>
    <col min="7" max="7" width="13.140625" style="4" customWidth="1"/>
    <col min="8" max="16384" width="8.8515625" style="0" customWidth="1"/>
  </cols>
  <sheetData>
    <row r="1" spans="1:7" ht="30" customHeight="1">
      <c r="A1" s="58" t="s">
        <v>51</v>
      </c>
      <c r="B1" s="59" t="s">
        <v>52</v>
      </c>
      <c r="C1" s="60" t="s">
        <v>53</v>
      </c>
      <c r="D1" s="61" t="s">
        <v>54</v>
      </c>
      <c r="E1" s="62" t="s">
        <v>112</v>
      </c>
      <c r="F1" s="62" t="s">
        <v>88</v>
      </c>
      <c r="G1" s="62" t="s">
        <v>80</v>
      </c>
    </row>
    <row r="2" spans="2:7" ht="12.75" customHeight="1">
      <c r="B2" s="1"/>
      <c r="D2" s="2"/>
      <c r="E2" s="2"/>
      <c r="F2" s="44"/>
      <c r="G2" s="16"/>
    </row>
    <row r="3" spans="3:7" ht="12.75" customHeight="1">
      <c r="C3"/>
      <c r="G3"/>
    </row>
    <row r="4" spans="1:7" ht="12.75" customHeight="1">
      <c r="A4" s="39">
        <v>0</v>
      </c>
      <c r="B4" s="38" t="s">
        <v>56</v>
      </c>
      <c r="C4" s="39"/>
      <c r="D4" s="41" t="s">
        <v>65</v>
      </c>
      <c r="E4" s="38">
        <v>13.654060351167569</v>
      </c>
      <c r="F4" s="38">
        <v>2.187423659374683</v>
      </c>
      <c r="G4" s="38">
        <v>6242.0740000000005</v>
      </c>
    </row>
    <row r="5" spans="1:7" ht="12.75" customHeight="1">
      <c r="A5" s="5"/>
      <c r="D5" s="1"/>
      <c r="E5" s="3"/>
      <c r="F5" s="3"/>
      <c r="G5" s="3"/>
    </row>
    <row r="6" spans="1:7" ht="12.75" customHeight="1">
      <c r="A6" s="5"/>
      <c r="D6" s="1"/>
      <c r="E6" s="3"/>
      <c r="F6" s="3"/>
      <c r="G6" s="3"/>
    </row>
    <row r="7" spans="1:7" ht="12.75" customHeight="1">
      <c r="A7" s="52" t="s">
        <v>66</v>
      </c>
      <c r="B7" s="53" t="s">
        <v>149</v>
      </c>
      <c r="C7" s="52">
        <v>1</v>
      </c>
      <c r="D7" s="52" t="s">
        <v>106</v>
      </c>
      <c r="E7" s="54">
        <v>3.127900000000011</v>
      </c>
      <c r="F7" s="54">
        <v>31.467806841046393</v>
      </c>
      <c r="G7" s="54">
        <v>99.4</v>
      </c>
    </row>
    <row r="8" spans="1:7" ht="12.75" customHeight="1">
      <c r="A8" s="13" t="s">
        <v>67</v>
      </c>
      <c r="B8" s="28" t="s">
        <v>32</v>
      </c>
      <c r="C8" s="13">
        <v>2</v>
      </c>
      <c r="D8" s="13" t="s">
        <v>107</v>
      </c>
      <c r="E8" s="18">
        <v>2.941542167579222</v>
      </c>
      <c r="F8" s="18">
        <v>10.157960382551355</v>
      </c>
      <c r="G8" s="18">
        <v>289.58</v>
      </c>
    </row>
    <row r="9" spans="1:7" ht="12.75" customHeight="1">
      <c r="A9" s="14" t="s">
        <v>68</v>
      </c>
      <c r="B9" s="29" t="s">
        <v>434</v>
      </c>
      <c r="C9" s="14">
        <v>3</v>
      </c>
      <c r="D9" s="14" t="s">
        <v>108</v>
      </c>
      <c r="E9" s="19">
        <v>0</v>
      </c>
      <c r="F9" s="19">
        <v>0</v>
      </c>
      <c r="G9" s="19">
        <v>442.512</v>
      </c>
    </row>
    <row r="10" spans="1:7" ht="12.75" customHeight="1">
      <c r="A10" s="15" t="s">
        <v>69</v>
      </c>
      <c r="B10" s="30" t="s">
        <v>102</v>
      </c>
      <c r="C10" s="15">
        <v>4</v>
      </c>
      <c r="D10" s="15" t="s">
        <v>64</v>
      </c>
      <c r="E10" s="20">
        <v>0</v>
      </c>
      <c r="F10" s="20">
        <v>0</v>
      </c>
      <c r="G10" s="20">
        <v>1389.2</v>
      </c>
    </row>
    <row r="11" spans="1:7" ht="12.75" customHeight="1">
      <c r="A11" s="7" t="s">
        <v>70</v>
      </c>
      <c r="B11" s="31" t="s">
        <v>103</v>
      </c>
      <c r="C11" s="7">
        <v>5</v>
      </c>
      <c r="D11" s="7" t="s">
        <v>109</v>
      </c>
      <c r="E11" s="21">
        <v>0.022400000000000017</v>
      </c>
      <c r="F11" s="21">
        <v>0.039533365101216036</v>
      </c>
      <c r="G11" s="21">
        <v>566.61</v>
      </c>
    </row>
    <row r="12" spans="1:7" ht="12.75" customHeight="1">
      <c r="A12" s="9" t="s">
        <v>76</v>
      </c>
      <c r="B12" s="32" t="s">
        <v>104</v>
      </c>
      <c r="C12" s="9">
        <v>6</v>
      </c>
      <c r="D12" s="9" t="s">
        <v>110</v>
      </c>
      <c r="E12" s="22">
        <v>7.562218183588337</v>
      </c>
      <c r="F12" s="22">
        <v>17.930995835321138</v>
      </c>
      <c r="G12" s="22">
        <v>421.74</v>
      </c>
    </row>
    <row r="13" spans="1:7" ht="12.75" customHeight="1">
      <c r="A13" s="10" t="s">
        <v>71</v>
      </c>
      <c r="B13" s="33" t="s">
        <v>105</v>
      </c>
      <c r="C13" s="10">
        <v>7</v>
      </c>
      <c r="D13" s="10" t="s">
        <v>111</v>
      </c>
      <c r="E13" s="23">
        <v>0</v>
      </c>
      <c r="F13" s="23">
        <v>0</v>
      </c>
      <c r="G13" s="23">
        <v>1395.441</v>
      </c>
    </row>
    <row r="14" spans="1:7" ht="12.75" customHeight="1">
      <c r="A14" s="12" t="s">
        <v>72</v>
      </c>
      <c r="B14" s="34" t="s">
        <v>387</v>
      </c>
      <c r="C14" s="12">
        <v>8</v>
      </c>
      <c r="D14" s="12" t="s">
        <v>63</v>
      </c>
      <c r="E14" s="24">
        <v>0</v>
      </c>
      <c r="F14" s="24">
        <v>0</v>
      </c>
      <c r="G14" s="24">
        <v>431.84200000000016</v>
      </c>
    </row>
    <row r="15" spans="1:7" ht="12.75" customHeight="1">
      <c r="A15" s="11" t="s">
        <v>73</v>
      </c>
      <c r="B15" s="35" t="s">
        <v>431</v>
      </c>
      <c r="C15" s="11">
        <v>9</v>
      </c>
      <c r="D15" s="11" t="s">
        <v>62</v>
      </c>
      <c r="E15" s="25">
        <v>0</v>
      </c>
      <c r="F15" s="25">
        <v>0</v>
      </c>
      <c r="G15" s="25">
        <v>261.935</v>
      </c>
    </row>
    <row r="16" spans="1:7" ht="12.75" customHeight="1">
      <c r="A16" s="55" t="s">
        <v>508</v>
      </c>
      <c r="B16" s="56" t="s">
        <v>327</v>
      </c>
      <c r="C16" s="55">
        <v>10</v>
      </c>
      <c r="D16" s="55" t="s">
        <v>61</v>
      </c>
      <c r="E16" s="57">
        <v>0</v>
      </c>
      <c r="F16" s="57">
        <v>0</v>
      </c>
      <c r="G16" s="57">
        <v>424.65</v>
      </c>
    </row>
    <row r="17" spans="1:7" ht="12.75" customHeight="1">
      <c r="A17" s="6" t="s">
        <v>74</v>
      </c>
      <c r="B17" s="36" t="s">
        <v>320</v>
      </c>
      <c r="C17" s="6">
        <v>11</v>
      </c>
      <c r="D17" s="6" t="s">
        <v>59</v>
      </c>
      <c r="E17" s="26">
        <v>0</v>
      </c>
      <c r="F17" s="26">
        <v>0</v>
      </c>
      <c r="G17" s="26">
        <v>391.664</v>
      </c>
    </row>
    <row r="18" spans="1:7" ht="12.75" customHeight="1">
      <c r="A18" s="8" t="s">
        <v>75</v>
      </c>
      <c r="B18" s="37" t="s">
        <v>336</v>
      </c>
      <c r="C18" s="8">
        <v>12</v>
      </c>
      <c r="D18" s="8" t="s">
        <v>60</v>
      </c>
      <c r="E18" s="27">
        <v>0</v>
      </c>
      <c r="F18" s="27">
        <v>0</v>
      </c>
      <c r="G18" s="27">
        <v>127.5</v>
      </c>
    </row>
    <row r="19" spans="2:7" ht="12.75" customHeight="1">
      <c r="B19" s="1"/>
      <c r="D19" s="2"/>
      <c r="E19" s="2"/>
      <c r="F19" s="2"/>
      <c r="G19" s="2"/>
    </row>
    <row r="20" spans="2:7" ht="12.75" customHeight="1">
      <c r="B20" s="1"/>
      <c r="D20" s="2"/>
      <c r="E20" s="2"/>
      <c r="F20" s="2"/>
      <c r="G20" s="2"/>
    </row>
    <row r="21" spans="1:7" ht="12.75">
      <c r="A21" s="52">
        <v>166</v>
      </c>
      <c r="B21" s="52" t="s">
        <v>257</v>
      </c>
      <c r="C21" s="52">
        <v>1</v>
      </c>
      <c r="D21" s="52" t="s">
        <v>258</v>
      </c>
      <c r="E21" s="76">
        <v>0</v>
      </c>
      <c r="F21" s="76">
        <v>0</v>
      </c>
      <c r="G21" s="54">
        <v>13.2</v>
      </c>
    </row>
    <row r="22" spans="1:7" ht="12.75">
      <c r="A22" s="52">
        <v>173</v>
      </c>
      <c r="B22" s="52" t="s">
        <v>270</v>
      </c>
      <c r="C22" s="52">
        <v>1</v>
      </c>
      <c r="D22" s="52" t="s">
        <v>271</v>
      </c>
      <c r="E22" s="76">
        <v>0</v>
      </c>
      <c r="F22" s="76">
        <v>0</v>
      </c>
      <c r="G22" s="54">
        <v>6.6</v>
      </c>
    </row>
    <row r="23" spans="1:7" ht="12.75">
      <c r="A23" s="52">
        <v>169</v>
      </c>
      <c r="B23" s="52" t="s">
        <v>262</v>
      </c>
      <c r="C23" s="52">
        <v>1</v>
      </c>
      <c r="D23" s="52" t="s">
        <v>263</v>
      </c>
      <c r="E23" s="76">
        <v>0</v>
      </c>
      <c r="F23" s="76">
        <v>0</v>
      </c>
      <c r="G23" s="54">
        <v>3.8</v>
      </c>
    </row>
    <row r="24" spans="1:7" ht="12.75">
      <c r="A24" s="52">
        <v>144</v>
      </c>
      <c r="B24" s="52" t="s">
        <v>215</v>
      </c>
      <c r="C24" s="52">
        <v>1</v>
      </c>
      <c r="D24" s="52" t="s">
        <v>216</v>
      </c>
      <c r="E24" s="76">
        <v>0</v>
      </c>
      <c r="F24" s="76">
        <v>0</v>
      </c>
      <c r="G24" s="54">
        <v>3.6</v>
      </c>
    </row>
    <row r="25" spans="1:7" ht="12.75">
      <c r="A25" s="52">
        <v>168</v>
      </c>
      <c r="B25" s="52" t="s">
        <v>99</v>
      </c>
      <c r="C25" s="52">
        <v>1</v>
      </c>
      <c r="D25" s="52" t="s">
        <v>261</v>
      </c>
      <c r="E25" s="76">
        <v>2.304000000000002</v>
      </c>
      <c r="F25" s="76">
        <v>0.045</v>
      </c>
      <c r="G25" s="54">
        <v>51.2</v>
      </c>
    </row>
    <row r="26" spans="1:7" ht="12.75">
      <c r="A26" s="52">
        <v>109</v>
      </c>
      <c r="B26" s="52" t="s">
        <v>147</v>
      </c>
      <c r="C26" s="52">
        <v>1</v>
      </c>
      <c r="D26" s="52" t="s">
        <v>148</v>
      </c>
      <c r="E26" s="76">
        <v>0</v>
      </c>
      <c r="F26" s="76">
        <v>0</v>
      </c>
      <c r="G26" s="54">
        <v>0.5</v>
      </c>
    </row>
    <row r="27" spans="1:7" ht="12.75">
      <c r="A27" s="52">
        <v>122</v>
      </c>
      <c r="B27" s="52" t="s">
        <v>173</v>
      </c>
      <c r="C27" s="52">
        <v>1</v>
      </c>
      <c r="D27" s="52" t="s">
        <v>174</v>
      </c>
      <c r="E27" s="76">
        <v>0</v>
      </c>
      <c r="F27" s="76">
        <v>0</v>
      </c>
      <c r="G27" s="54">
        <v>1.3</v>
      </c>
    </row>
    <row r="28" spans="1:7" ht="12.75">
      <c r="A28" s="52">
        <v>159</v>
      </c>
      <c r="B28" s="52" t="s">
        <v>245</v>
      </c>
      <c r="C28" s="52">
        <v>1</v>
      </c>
      <c r="D28" s="52" t="s">
        <v>246</v>
      </c>
      <c r="E28" s="76">
        <v>0</v>
      </c>
      <c r="F28" s="76">
        <v>0</v>
      </c>
      <c r="G28" s="54">
        <v>8.3</v>
      </c>
    </row>
    <row r="29" spans="1:7" ht="12.75">
      <c r="A29" s="52">
        <v>123</v>
      </c>
      <c r="B29" s="52" t="s">
        <v>95</v>
      </c>
      <c r="C29" s="52">
        <v>1</v>
      </c>
      <c r="D29" s="52" t="s">
        <v>175</v>
      </c>
      <c r="E29" s="76">
        <v>0</v>
      </c>
      <c r="F29" s="76">
        <v>0</v>
      </c>
      <c r="G29" s="54">
        <v>0.2</v>
      </c>
    </row>
    <row r="30" spans="1:7" ht="12.75">
      <c r="A30" s="52">
        <v>164</v>
      </c>
      <c r="B30" s="52" t="s">
        <v>253</v>
      </c>
      <c r="C30" s="52">
        <v>1</v>
      </c>
      <c r="D30" s="52" t="s">
        <v>254</v>
      </c>
      <c r="E30" s="76">
        <v>0.823900000000009</v>
      </c>
      <c r="F30" s="76">
        <v>0.07700000000000085</v>
      </c>
      <c r="G30" s="54">
        <v>10.7</v>
      </c>
    </row>
    <row r="31" spans="1:7" ht="12.75">
      <c r="A31" s="13">
        <v>128</v>
      </c>
      <c r="B31" s="13" t="s">
        <v>184</v>
      </c>
      <c r="C31" s="13">
        <v>2</v>
      </c>
      <c r="D31" s="13" t="s">
        <v>185</v>
      </c>
      <c r="E31" s="77">
        <v>0</v>
      </c>
      <c r="F31" s="77">
        <v>0</v>
      </c>
      <c r="G31" s="18">
        <v>1.8</v>
      </c>
    </row>
    <row r="32" spans="1:7" ht="12.75">
      <c r="A32" s="13">
        <v>136</v>
      </c>
      <c r="B32" s="13" t="s">
        <v>199</v>
      </c>
      <c r="C32" s="13">
        <v>2</v>
      </c>
      <c r="D32" s="13" t="s">
        <v>200</v>
      </c>
      <c r="E32" s="77">
        <v>0</v>
      </c>
      <c r="F32" s="77">
        <v>0</v>
      </c>
      <c r="G32" s="18">
        <v>0.7</v>
      </c>
    </row>
    <row r="33" spans="1:7" ht="12.75">
      <c r="A33" s="13">
        <v>154</v>
      </c>
      <c r="B33" s="13" t="s">
        <v>235</v>
      </c>
      <c r="C33" s="13">
        <v>2</v>
      </c>
      <c r="D33" s="13" t="s">
        <v>236</v>
      </c>
      <c r="E33" s="77">
        <v>0</v>
      </c>
      <c r="F33" s="77">
        <v>0</v>
      </c>
      <c r="G33" s="18">
        <v>0.7</v>
      </c>
    </row>
    <row r="34" spans="1:7" ht="12.75">
      <c r="A34" s="13">
        <v>156</v>
      </c>
      <c r="B34" s="13" t="s">
        <v>239</v>
      </c>
      <c r="C34" s="13">
        <v>2</v>
      </c>
      <c r="D34" s="13" t="s">
        <v>240</v>
      </c>
      <c r="E34" s="77">
        <v>0</v>
      </c>
      <c r="F34" s="77">
        <v>0</v>
      </c>
      <c r="G34" s="18">
        <v>4</v>
      </c>
    </row>
    <row r="35" spans="1:7" ht="12.75">
      <c r="A35" s="13">
        <v>170</v>
      </c>
      <c r="B35" s="13" t="s">
        <v>264</v>
      </c>
      <c r="C35" s="13">
        <v>2</v>
      </c>
      <c r="D35" s="13" t="s">
        <v>265</v>
      </c>
      <c r="E35" s="77">
        <v>0</v>
      </c>
      <c r="F35" s="77">
        <v>0</v>
      </c>
      <c r="G35" s="18">
        <v>69</v>
      </c>
    </row>
    <row r="36" spans="1:7" ht="12.75">
      <c r="A36" s="13">
        <v>148</v>
      </c>
      <c r="B36" s="13" t="s">
        <v>223</v>
      </c>
      <c r="C36" s="13">
        <v>2</v>
      </c>
      <c r="D36" s="13" t="s">
        <v>224</v>
      </c>
      <c r="E36" s="77">
        <v>0</v>
      </c>
      <c r="F36" s="77">
        <v>0</v>
      </c>
      <c r="G36" s="18">
        <v>31.5</v>
      </c>
    </row>
    <row r="37" spans="1:7" ht="12.75">
      <c r="A37" s="13">
        <v>145</v>
      </c>
      <c r="B37" s="13" t="s">
        <v>217</v>
      </c>
      <c r="C37" s="13">
        <v>2</v>
      </c>
      <c r="D37" s="13" t="s">
        <v>218</v>
      </c>
      <c r="E37" s="77">
        <v>0</v>
      </c>
      <c r="F37" s="77">
        <v>0</v>
      </c>
      <c r="G37" s="18">
        <v>1.8</v>
      </c>
    </row>
    <row r="38" spans="1:7" ht="12.75">
      <c r="A38" s="13">
        <v>150</v>
      </c>
      <c r="B38" s="13" t="s">
        <v>227</v>
      </c>
      <c r="C38" s="13">
        <v>2</v>
      </c>
      <c r="D38" s="13" t="s">
        <v>228</v>
      </c>
      <c r="E38" s="77">
        <v>0</v>
      </c>
      <c r="F38" s="77">
        <v>0</v>
      </c>
      <c r="G38" s="18">
        <v>16.9</v>
      </c>
    </row>
    <row r="39" spans="1:7" ht="12.75">
      <c r="A39" s="13">
        <v>165</v>
      </c>
      <c r="B39" s="13" t="s">
        <v>255</v>
      </c>
      <c r="C39" s="13">
        <v>2</v>
      </c>
      <c r="D39" s="13" t="s">
        <v>256</v>
      </c>
      <c r="E39" s="77">
        <v>0</v>
      </c>
      <c r="F39" s="77">
        <v>0</v>
      </c>
      <c r="G39" s="18">
        <v>11.9</v>
      </c>
    </row>
    <row r="40" spans="1:7" ht="12.75">
      <c r="A40" s="13">
        <v>64</v>
      </c>
      <c r="B40" s="13" t="s">
        <v>444</v>
      </c>
      <c r="C40" s="13">
        <v>2</v>
      </c>
      <c r="D40" s="13" t="s">
        <v>445</v>
      </c>
      <c r="E40" s="77">
        <v>0</v>
      </c>
      <c r="F40" s="77">
        <v>0</v>
      </c>
      <c r="G40" s="18">
        <v>1.2</v>
      </c>
    </row>
    <row r="41" spans="1:7" ht="12.75">
      <c r="A41" s="13">
        <v>171</v>
      </c>
      <c r="B41" s="13" t="s">
        <v>266</v>
      </c>
      <c r="C41" s="13">
        <v>2</v>
      </c>
      <c r="D41" s="13" t="s">
        <v>267</v>
      </c>
      <c r="E41" s="77">
        <v>0</v>
      </c>
      <c r="F41" s="77">
        <v>0</v>
      </c>
      <c r="G41" s="18">
        <v>18.5</v>
      </c>
    </row>
    <row r="42" spans="1:7" ht="12.75">
      <c r="A42" s="13">
        <v>126</v>
      </c>
      <c r="B42" s="13" t="s">
        <v>180</v>
      </c>
      <c r="C42" s="13">
        <v>2</v>
      </c>
      <c r="D42" s="13" t="s">
        <v>181</v>
      </c>
      <c r="E42" s="77">
        <v>0</v>
      </c>
      <c r="F42" s="77">
        <v>0</v>
      </c>
      <c r="G42" s="18">
        <v>2</v>
      </c>
    </row>
    <row r="43" spans="1:7" ht="12.75">
      <c r="A43" s="13">
        <v>35</v>
      </c>
      <c r="B43" s="13" t="s">
        <v>388</v>
      </c>
      <c r="C43" s="13">
        <v>2</v>
      </c>
      <c r="D43" s="13" t="s">
        <v>389</v>
      </c>
      <c r="E43" s="77">
        <v>0</v>
      </c>
      <c r="F43" s="77">
        <v>0</v>
      </c>
      <c r="G43" s="18">
        <v>0.1</v>
      </c>
    </row>
    <row r="44" spans="1:7" ht="12.75">
      <c r="A44" s="13">
        <v>197</v>
      </c>
      <c r="B44" s="13" t="s">
        <v>315</v>
      </c>
      <c r="C44" s="13">
        <v>2</v>
      </c>
      <c r="D44" s="13" t="s">
        <v>316</v>
      </c>
      <c r="E44" s="77">
        <v>2.224742167579242</v>
      </c>
      <c r="F44" s="77">
        <v>0.23467744383747277</v>
      </c>
      <c r="G44" s="18">
        <v>9.48</v>
      </c>
    </row>
    <row r="45" spans="1:7" ht="12.75">
      <c r="A45" s="13">
        <v>119</v>
      </c>
      <c r="B45" s="13" t="s">
        <v>167</v>
      </c>
      <c r="C45" s="13">
        <v>2</v>
      </c>
      <c r="D45" s="13" t="s">
        <v>168</v>
      </c>
      <c r="E45" s="77">
        <v>0</v>
      </c>
      <c r="F45" s="77">
        <v>0</v>
      </c>
      <c r="G45" s="18">
        <v>44.8</v>
      </c>
    </row>
    <row r="46" spans="1:7" ht="12.75">
      <c r="A46" s="13">
        <v>137</v>
      </c>
      <c r="B46" s="13" t="s">
        <v>201</v>
      </c>
      <c r="C46" s="13">
        <v>2</v>
      </c>
      <c r="D46" s="13" t="s">
        <v>202</v>
      </c>
      <c r="E46" s="77">
        <v>0</v>
      </c>
      <c r="F46" s="77">
        <v>0</v>
      </c>
      <c r="G46" s="18">
        <v>1.1</v>
      </c>
    </row>
    <row r="47" spans="1:7" ht="12.75">
      <c r="A47" s="13">
        <v>146</v>
      </c>
      <c r="B47" s="13" t="s">
        <v>219</v>
      </c>
      <c r="C47" s="13">
        <v>2</v>
      </c>
      <c r="D47" s="13" t="s">
        <v>220</v>
      </c>
      <c r="E47" s="77">
        <v>0</v>
      </c>
      <c r="F47" s="77">
        <v>0</v>
      </c>
      <c r="G47" s="18">
        <v>25</v>
      </c>
    </row>
    <row r="48" spans="1:7" ht="12.75">
      <c r="A48" s="13">
        <v>162</v>
      </c>
      <c r="B48" s="13" t="s">
        <v>97</v>
      </c>
      <c r="C48" s="13">
        <v>2</v>
      </c>
      <c r="D48" s="13" t="s">
        <v>251</v>
      </c>
      <c r="E48" s="77">
        <v>0</v>
      </c>
      <c r="F48" s="77">
        <v>0</v>
      </c>
      <c r="G48" s="18">
        <v>36.3</v>
      </c>
    </row>
    <row r="49" spans="1:7" ht="12.75">
      <c r="A49" s="13">
        <v>147</v>
      </c>
      <c r="B49" s="13" t="s">
        <v>221</v>
      </c>
      <c r="C49" s="13">
        <v>2</v>
      </c>
      <c r="D49" s="13" t="s">
        <v>222</v>
      </c>
      <c r="E49" s="77">
        <v>0.7167999999999801</v>
      </c>
      <c r="F49" s="77">
        <v>0.05599999999999845</v>
      </c>
      <c r="G49" s="18">
        <v>12.8</v>
      </c>
    </row>
    <row r="50" spans="1:7" ht="12.75">
      <c r="A50" s="14">
        <v>108</v>
      </c>
      <c r="B50" s="14" t="s">
        <v>145</v>
      </c>
      <c r="C50" s="14">
        <v>3</v>
      </c>
      <c r="D50" s="14" t="s">
        <v>146</v>
      </c>
      <c r="E50" s="78">
        <v>0</v>
      </c>
      <c r="F50" s="78">
        <v>0</v>
      </c>
      <c r="G50" s="19">
        <v>31.3</v>
      </c>
    </row>
    <row r="51" spans="1:7" ht="12.75">
      <c r="A51" s="14">
        <v>161</v>
      </c>
      <c r="B51" s="14" t="s">
        <v>249</v>
      </c>
      <c r="C51" s="14">
        <v>3</v>
      </c>
      <c r="D51" s="14" t="s">
        <v>250</v>
      </c>
      <c r="E51" s="78">
        <v>0</v>
      </c>
      <c r="F51" s="78">
        <v>0</v>
      </c>
      <c r="G51" s="19">
        <v>6.6</v>
      </c>
    </row>
    <row r="52" spans="1:7" ht="12.75">
      <c r="A52" s="14">
        <v>175</v>
      </c>
      <c r="B52" s="14" t="s">
        <v>274</v>
      </c>
      <c r="C52" s="14">
        <v>3</v>
      </c>
      <c r="D52" s="14" t="s">
        <v>275</v>
      </c>
      <c r="E52" s="78">
        <v>0</v>
      </c>
      <c r="F52" s="78">
        <v>0</v>
      </c>
      <c r="G52" s="19">
        <v>12.6</v>
      </c>
    </row>
    <row r="53" spans="1:7" ht="12.75">
      <c r="A53" s="14">
        <v>141</v>
      </c>
      <c r="B53" s="14" t="s">
        <v>209</v>
      </c>
      <c r="C53" s="14">
        <v>3</v>
      </c>
      <c r="D53" s="14" t="s">
        <v>210</v>
      </c>
      <c r="E53" s="78">
        <v>0</v>
      </c>
      <c r="F53" s="78">
        <v>0</v>
      </c>
      <c r="G53" s="19">
        <v>15.7</v>
      </c>
    </row>
    <row r="54" spans="1:7" ht="12.75">
      <c r="A54" s="14">
        <v>105</v>
      </c>
      <c r="B54" s="14" t="s">
        <v>139</v>
      </c>
      <c r="C54" s="14">
        <v>3</v>
      </c>
      <c r="D54" s="14" t="s">
        <v>140</v>
      </c>
      <c r="E54" s="78">
        <v>0</v>
      </c>
      <c r="F54" s="78">
        <v>0</v>
      </c>
      <c r="G54" s="19">
        <v>0.5</v>
      </c>
    </row>
    <row r="55" spans="1:7" ht="12.75">
      <c r="A55" s="14">
        <v>167</v>
      </c>
      <c r="B55" s="14" t="s">
        <v>259</v>
      </c>
      <c r="C55" s="14">
        <v>3</v>
      </c>
      <c r="D55" s="14" t="s">
        <v>260</v>
      </c>
      <c r="E55" s="78">
        <v>0</v>
      </c>
      <c r="F55" s="78">
        <v>0</v>
      </c>
      <c r="G55" s="19">
        <v>8.3</v>
      </c>
    </row>
    <row r="56" spans="1:7" ht="12.75">
      <c r="A56" s="14">
        <v>163</v>
      </c>
      <c r="B56" s="14" t="s">
        <v>98</v>
      </c>
      <c r="C56" s="14">
        <v>3</v>
      </c>
      <c r="D56" s="14" t="s">
        <v>252</v>
      </c>
      <c r="E56" s="78">
        <v>0</v>
      </c>
      <c r="F56" s="78">
        <v>0</v>
      </c>
      <c r="G56" s="19">
        <v>16.4</v>
      </c>
    </row>
    <row r="57" spans="1:7" ht="12.75">
      <c r="A57" s="14">
        <v>120</v>
      </c>
      <c r="B57" s="14" t="s">
        <v>169</v>
      </c>
      <c r="C57" s="14">
        <v>3</v>
      </c>
      <c r="D57" s="14" t="s">
        <v>170</v>
      </c>
      <c r="E57" s="78">
        <v>0</v>
      </c>
      <c r="F57" s="78">
        <v>0</v>
      </c>
      <c r="G57" s="19">
        <v>70.5</v>
      </c>
    </row>
    <row r="58" spans="1:7" ht="12.75">
      <c r="A58" s="14">
        <v>155</v>
      </c>
      <c r="B58" s="14" t="s">
        <v>237</v>
      </c>
      <c r="C58" s="14">
        <v>3</v>
      </c>
      <c r="D58" s="14" t="s">
        <v>238</v>
      </c>
      <c r="E58" s="78">
        <v>0</v>
      </c>
      <c r="F58" s="78">
        <v>0</v>
      </c>
      <c r="G58" s="19">
        <v>1.4</v>
      </c>
    </row>
    <row r="59" spans="1:7" ht="12.75">
      <c r="A59" s="14">
        <v>131</v>
      </c>
      <c r="B59" s="14" t="s">
        <v>190</v>
      </c>
      <c r="C59" s="14">
        <v>3</v>
      </c>
      <c r="D59" s="14" t="s">
        <v>191</v>
      </c>
      <c r="E59" s="78">
        <v>0</v>
      </c>
      <c r="F59" s="78">
        <v>0</v>
      </c>
      <c r="G59" s="19">
        <v>20.5</v>
      </c>
    </row>
    <row r="60" spans="1:7" ht="12.75">
      <c r="A60" s="14">
        <v>160</v>
      </c>
      <c r="B60" s="14" t="s">
        <v>247</v>
      </c>
      <c r="C60" s="14">
        <v>3</v>
      </c>
      <c r="D60" s="14" t="s">
        <v>248</v>
      </c>
      <c r="E60" s="78">
        <v>0</v>
      </c>
      <c r="F60" s="78">
        <v>0</v>
      </c>
      <c r="G60" s="19">
        <v>8.4</v>
      </c>
    </row>
    <row r="61" spans="1:7" ht="12.75">
      <c r="A61" s="14">
        <v>172</v>
      </c>
      <c r="B61" s="14" t="s">
        <v>268</v>
      </c>
      <c r="C61" s="14">
        <v>3</v>
      </c>
      <c r="D61" s="14" t="s">
        <v>269</v>
      </c>
      <c r="E61" s="78">
        <v>0</v>
      </c>
      <c r="F61" s="78">
        <v>0</v>
      </c>
      <c r="G61" s="19">
        <v>1.4</v>
      </c>
    </row>
    <row r="62" spans="1:7" ht="12.75">
      <c r="A62" s="14">
        <v>186</v>
      </c>
      <c r="B62" s="14" t="s">
        <v>295</v>
      </c>
      <c r="C62" s="14">
        <v>3</v>
      </c>
      <c r="D62" s="14" t="s">
        <v>296</v>
      </c>
      <c r="E62" s="78">
        <v>0</v>
      </c>
      <c r="F62" s="78">
        <v>0</v>
      </c>
      <c r="G62" s="19">
        <v>3.239</v>
      </c>
    </row>
    <row r="63" spans="1:7" ht="12.75">
      <c r="A63" s="14">
        <v>58</v>
      </c>
      <c r="B63" s="14" t="s">
        <v>432</v>
      </c>
      <c r="C63" s="14">
        <v>3</v>
      </c>
      <c r="D63" s="14" t="s">
        <v>433</v>
      </c>
      <c r="E63" s="78">
        <v>0</v>
      </c>
      <c r="F63" s="78">
        <v>0</v>
      </c>
      <c r="G63" s="19">
        <v>5.4</v>
      </c>
    </row>
    <row r="64" spans="1:7" ht="12.75">
      <c r="A64" s="14">
        <v>174</v>
      </c>
      <c r="B64" s="14" t="s">
        <v>272</v>
      </c>
      <c r="C64" s="14">
        <v>3</v>
      </c>
      <c r="D64" s="14" t="s">
        <v>273</v>
      </c>
      <c r="E64" s="78">
        <v>0</v>
      </c>
      <c r="F64" s="78">
        <v>0</v>
      </c>
      <c r="G64" s="19">
        <v>12.6</v>
      </c>
    </row>
    <row r="65" spans="1:7" ht="12.75">
      <c r="A65" s="14">
        <v>152</v>
      </c>
      <c r="B65" s="14" t="s">
        <v>231</v>
      </c>
      <c r="C65" s="14">
        <v>3</v>
      </c>
      <c r="D65" s="14" t="s">
        <v>232</v>
      </c>
      <c r="E65" s="78">
        <v>0</v>
      </c>
      <c r="F65" s="78">
        <v>0</v>
      </c>
      <c r="G65" s="19">
        <v>2.8</v>
      </c>
    </row>
    <row r="66" spans="1:7" ht="12.75">
      <c r="A66" s="14">
        <v>125</v>
      </c>
      <c r="B66" s="14" t="s">
        <v>178</v>
      </c>
      <c r="C66" s="14">
        <v>3</v>
      </c>
      <c r="D66" s="14" t="s">
        <v>179</v>
      </c>
      <c r="E66" s="78">
        <v>0</v>
      </c>
      <c r="F66" s="78">
        <v>0</v>
      </c>
      <c r="G66" s="19">
        <v>30.1</v>
      </c>
    </row>
    <row r="67" spans="1:7" ht="12.75">
      <c r="A67" s="14">
        <v>176</v>
      </c>
      <c r="B67" s="14" t="s">
        <v>276</v>
      </c>
      <c r="C67" s="14">
        <v>3</v>
      </c>
      <c r="D67" s="14" t="s">
        <v>277</v>
      </c>
      <c r="E67" s="78">
        <v>0</v>
      </c>
      <c r="F67" s="78">
        <v>0</v>
      </c>
      <c r="G67" s="19">
        <v>11.5</v>
      </c>
    </row>
    <row r="68" spans="1:7" ht="12.75">
      <c r="A68" s="14">
        <v>151</v>
      </c>
      <c r="B68" s="14" t="s">
        <v>229</v>
      </c>
      <c r="C68" s="14">
        <v>3</v>
      </c>
      <c r="D68" s="14" t="s">
        <v>230</v>
      </c>
      <c r="E68" s="78">
        <v>0</v>
      </c>
      <c r="F68" s="78">
        <v>0</v>
      </c>
      <c r="G68" s="19">
        <v>120.9</v>
      </c>
    </row>
    <row r="69" spans="1:7" ht="12.75">
      <c r="A69" s="14">
        <v>157</v>
      </c>
      <c r="B69" s="14" t="s">
        <v>241</v>
      </c>
      <c r="C69" s="14">
        <v>3</v>
      </c>
      <c r="D69" s="14" t="s">
        <v>242</v>
      </c>
      <c r="E69" s="78">
        <v>0</v>
      </c>
      <c r="F69" s="78">
        <v>0</v>
      </c>
      <c r="G69" s="19">
        <v>9.9</v>
      </c>
    </row>
    <row r="70" spans="1:7" ht="12.75">
      <c r="A70" s="14">
        <v>177</v>
      </c>
      <c r="B70" s="14" t="s">
        <v>278</v>
      </c>
      <c r="C70" s="14">
        <v>3</v>
      </c>
      <c r="D70" s="14" t="s">
        <v>279</v>
      </c>
      <c r="E70" s="78">
        <v>0</v>
      </c>
      <c r="F70" s="78">
        <v>0</v>
      </c>
      <c r="G70" s="19">
        <v>4.8</v>
      </c>
    </row>
    <row r="71" spans="1:7" ht="12.75">
      <c r="A71" s="14">
        <v>139</v>
      </c>
      <c r="B71" s="14" t="s">
        <v>205</v>
      </c>
      <c r="C71" s="14">
        <v>3</v>
      </c>
      <c r="D71" s="14" t="s">
        <v>206</v>
      </c>
      <c r="E71" s="78">
        <v>0</v>
      </c>
      <c r="F71" s="78">
        <v>0</v>
      </c>
      <c r="G71" s="19">
        <v>32.9</v>
      </c>
    </row>
    <row r="72" spans="1:7" ht="12.75">
      <c r="A72" s="14">
        <v>143</v>
      </c>
      <c r="B72" s="14" t="s">
        <v>213</v>
      </c>
      <c r="C72" s="14">
        <v>3</v>
      </c>
      <c r="D72" s="14" t="s">
        <v>214</v>
      </c>
      <c r="E72" s="78">
        <v>0</v>
      </c>
      <c r="F72" s="78">
        <v>0</v>
      </c>
      <c r="G72" s="19">
        <v>4.8</v>
      </c>
    </row>
    <row r="73" spans="1:7" ht="12.75">
      <c r="A73" s="14">
        <v>92</v>
      </c>
      <c r="B73" s="14" t="s">
        <v>498</v>
      </c>
      <c r="C73" s="14">
        <v>3</v>
      </c>
      <c r="D73" s="14" t="s">
        <v>499</v>
      </c>
      <c r="E73" s="78">
        <v>0</v>
      </c>
      <c r="F73" s="78">
        <v>0</v>
      </c>
      <c r="G73" s="19">
        <v>9.7</v>
      </c>
    </row>
    <row r="74" spans="1:7" ht="12.75">
      <c r="A74" s="14">
        <v>200</v>
      </c>
      <c r="B74" s="14" t="s">
        <v>29</v>
      </c>
      <c r="C74" s="14">
        <v>3</v>
      </c>
      <c r="D74" s="14" t="s">
        <v>30</v>
      </c>
      <c r="E74" s="78">
        <v>0</v>
      </c>
      <c r="F74" s="78">
        <v>0</v>
      </c>
      <c r="G74" s="19">
        <v>0.273</v>
      </c>
    </row>
    <row r="75" spans="1:7" ht="12.75">
      <c r="A75" s="15">
        <v>138</v>
      </c>
      <c r="B75" s="15" t="s">
        <v>203</v>
      </c>
      <c r="C75" s="15">
        <v>4</v>
      </c>
      <c r="D75" s="15" t="s">
        <v>204</v>
      </c>
      <c r="E75" s="79">
        <v>0</v>
      </c>
      <c r="F75" s="79">
        <v>0</v>
      </c>
      <c r="G75" s="20">
        <v>143.8</v>
      </c>
    </row>
    <row r="76" spans="1:7" ht="12.75">
      <c r="A76" s="15">
        <v>134</v>
      </c>
      <c r="B76" s="15" t="s">
        <v>196</v>
      </c>
      <c r="C76" s="15">
        <v>4</v>
      </c>
      <c r="D76" s="15" t="s">
        <v>197</v>
      </c>
      <c r="E76" s="79">
        <v>0</v>
      </c>
      <c r="F76" s="79">
        <v>0</v>
      </c>
      <c r="G76" s="20">
        <v>2.2</v>
      </c>
    </row>
    <row r="77" spans="1:7" ht="12.75">
      <c r="A77" s="15">
        <v>127</v>
      </c>
      <c r="B77" s="15" t="s">
        <v>182</v>
      </c>
      <c r="C77" s="15">
        <v>4</v>
      </c>
      <c r="D77" s="15" t="s">
        <v>183</v>
      </c>
      <c r="E77" s="79">
        <v>0</v>
      </c>
      <c r="F77" s="79">
        <v>0</v>
      </c>
      <c r="G77" s="20">
        <v>1049.5</v>
      </c>
    </row>
    <row r="78" spans="1:7" ht="12.75">
      <c r="A78" s="15">
        <v>84</v>
      </c>
      <c r="B78" s="15" t="s">
        <v>483</v>
      </c>
      <c r="C78" s="15">
        <v>4</v>
      </c>
      <c r="D78" s="15" t="s">
        <v>484</v>
      </c>
      <c r="E78" s="79">
        <v>0</v>
      </c>
      <c r="F78" s="79">
        <v>0</v>
      </c>
      <c r="G78" s="20">
        <v>0.3</v>
      </c>
    </row>
    <row r="79" spans="1:7" ht="12.75">
      <c r="A79" s="15">
        <v>140</v>
      </c>
      <c r="B79" s="15" t="s">
        <v>207</v>
      </c>
      <c r="C79" s="15">
        <v>4</v>
      </c>
      <c r="D79" s="15" t="s">
        <v>208</v>
      </c>
      <c r="E79" s="79">
        <v>0</v>
      </c>
      <c r="F79" s="79">
        <v>0</v>
      </c>
      <c r="G79" s="20">
        <v>24.6</v>
      </c>
    </row>
    <row r="80" spans="1:7" ht="12.75">
      <c r="A80" s="15">
        <v>142</v>
      </c>
      <c r="B80" s="15" t="s">
        <v>211</v>
      </c>
      <c r="C80" s="15">
        <v>4</v>
      </c>
      <c r="D80" s="15" t="s">
        <v>212</v>
      </c>
      <c r="E80" s="79">
        <v>0</v>
      </c>
      <c r="F80" s="79">
        <v>0</v>
      </c>
      <c r="G80" s="20">
        <v>149.9</v>
      </c>
    </row>
    <row r="81" spans="1:7" ht="12.75">
      <c r="A81" s="15">
        <v>96</v>
      </c>
      <c r="B81" s="15" t="s">
        <v>506</v>
      </c>
      <c r="C81" s="15">
        <v>4</v>
      </c>
      <c r="D81" s="15" t="s">
        <v>507</v>
      </c>
      <c r="E81" s="79">
        <v>0</v>
      </c>
      <c r="F81" s="79">
        <v>0</v>
      </c>
      <c r="G81" s="20">
        <v>18.9</v>
      </c>
    </row>
    <row r="82" spans="1:7" ht="12.75">
      <c r="A82" s="7">
        <v>3</v>
      </c>
      <c r="B82" s="7" t="s">
        <v>323</v>
      </c>
      <c r="C82" s="7">
        <v>5</v>
      </c>
      <c r="D82" s="7" t="s">
        <v>324</v>
      </c>
      <c r="E82" s="80">
        <v>0</v>
      </c>
      <c r="F82" s="80">
        <v>0</v>
      </c>
      <c r="G82" s="21">
        <v>19.5</v>
      </c>
    </row>
    <row r="83" spans="1:7" ht="12.75">
      <c r="A83" s="7">
        <v>33</v>
      </c>
      <c r="B83" s="7" t="s">
        <v>383</v>
      </c>
      <c r="C83" s="7">
        <v>5</v>
      </c>
      <c r="D83" s="7" t="s">
        <v>384</v>
      </c>
      <c r="E83" s="80">
        <v>0</v>
      </c>
      <c r="F83" s="80">
        <v>0</v>
      </c>
      <c r="G83" s="21">
        <v>0.3</v>
      </c>
    </row>
    <row r="84" spans="1:7" ht="12.75">
      <c r="A84" s="7">
        <v>130</v>
      </c>
      <c r="B84" s="7" t="s">
        <v>188</v>
      </c>
      <c r="C84" s="7">
        <v>5</v>
      </c>
      <c r="D84" s="7" t="s">
        <v>189</v>
      </c>
      <c r="E84" s="80">
        <v>0</v>
      </c>
      <c r="F84" s="80">
        <v>0</v>
      </c>
      <c r="G84" s="21">
        <v>13.8</v>
      </c>
    </row>
    <row r="85" spans="1:7" ht="12.75">
      <c r="A85" s="7">
        <v>180</v>
      </c>
      <c r="B85" s="7" t="s">
        <v>284</v>
      </c>
      <c r="C85" s="7">
        <v>5</v>
      </c>
      <c r="D85" s="7" t="s">
        <v>285</v>
      </c>
      <c r="E85" s="80">
        <v>0</v>
      </c>
      <c r="F85" s="80">
        <v>0</v>
      </c>
      <c r="G85" s="21">
        <v>0.018</v>
      </c>
    </row>
    <row r="86" spans="1:7" ht="12.75">
      <c r="A86" s="7">
        <v>189</v>
      </c>
      <c r="B86" s="7" t="s">
        <v>101</v>
      </c>
      <c r="C86" s="7">
        <v>5</v>
      </c>
      <c r="D86" s="7" t="s">
        <v>301</v>
      </c>
      <c r="E86" s="80">
        <v>0</v>
      </c>
      <c r="F86" s="80">
        <v>0</v>
      </c>
      <c r="G86" s="21">
        <v>0.108</v>
      </c>
    </row>
    <row r="87" spans="1:7" ht="12.75">
      <c r="A87" s="7">
        <v>81</v>
      </c>
      <c r="B87" s="7" t="s">
        <v>477</v>
      </c>
      <c r="C87" s="7">
        <v>5</v>
      </c>
      <c r="D87" s="7" t="s">
        <v>478</v>
      </c>
      <c r="E87" s="80">
        <v>0</v>
      </c>
      <c r="F87" s="80">
        <v>0</v>
      </c>
      <c r="G87" s="21">
        <v>0.8</v>
      </c>
    </row>
    <row r="88" spans="1:7" ht="12.75">
      <c r="A88" s="7">
        <v>111</v>
      </c>
      <c r="B88" s="7" t="s">
        <v>152</v>
      </c>
      <c r="C88" s="7">
        <v>5</v>
      </c>
      <c r="D88" s="7" t="s">
        <v>153</v>
      </c>
      <c r="E88" s="80">
        <v>0</v>
      </c>
      <c r="F88" s="80">
        <v>0</v>
      </c>
      <c r="G88" s="21">
        <v>217.1</v>
      </c>
    </row>
    <row r="89" spans="1:7" ht="12.75">
      <c r="A89" s="7">
        <v>185</v>
      </c>
      <c r="B89" s="7" t="s">
        <v>293</v>
      </c>
      <c r="C89" s="7">
        <v>5</v>
      </c>
      <c r="D89" s="7" t="s">
        <v>294</v>
      </c>
      <c r="E89" s="80">
        <v>0</v>
      </c>
      <c r="F89" s="80">
        <v>0</v>
      </c>
      <c r="G89" s="21">
        <v>0.087</v>
      </c>
    </row>
    <row r="90" spans="1:7" ht="12.75">
      <c r="A90" s="7">
        <v>135</v>
      </c>
      <c r="B90" s="7" t="s">
        <v>96</v>
      </c>
      <c r="C90" s="7">
        <v>5</v>
      </c>
      <c r="D90" s="7" t="s">
        <v>198</v>
      </c>
      <c r="E90" s="80">
        <v>0</v>
      </c>
      <c r="F90" s="80">
        <v>0</v>
      </c>
      <c r="G90" s="21">
        <v>5.5</v>
      </c>
    </row>
    <row r="91" spans="1:7" ht="12.75">
      <c r="A91" s="7">
        <v>59</v>
      </c>
      <c r="B91" s="7" t="s">
        <v>435</v>
      </c>
      <c r="C91" s="7">
        <v>5</v>
      </c>
      <c r="D91" s="7" t="s">
        <v>436</v>
      </c>
      <c r="E91" s="80">
        <v>0</v>
      </c>
      <c r="F91" s="80">
        <v>0</v>
      </c>
      <c r="G91" s="21">
        <v>24</v>
      </c>
    </row>
    <row r="92" spans="1:7" ht="12.75">
      <c r="A92" s="7">
        <v>188</v>
      </c>
      <c r="B92" s="7" t="s">
        <v>299</v>
      </c>
      <c r="C92" s="7">
        <v>5</v>
      </c>
      <c r="D92" s="7" t="s">
        <v>300</v>
      </c>
      <c r="E92" s="80">
        <v>0</v>
      </c>
      <c r="F92" s="80">
        <v>0</v>
      </c>
      <c r="G92" s="21">
        <v>0.052</v>
      </c>
    </row>
    <row r="93" spans="1:7" ht="12.75">
      <c r="A93" s="7">
        <v>132</v>
      </c>
      <c r="B93" s="7" t="s">
        <v>192</v>
      </c>
      <c r="C93" s="7">
        <v>5</v>
      </c>
      <c r="D93" s="7" t="s">
        <v>193</v>
      </c>
      <c r="E93" s="80">
        <v>0</v>
      </c>
      <c r="F93" s="80">
        <v>0</v>
      </c>
      <c r="G93" s="21">
        <v>48.9</v>
      </c>
    </row>
    <row r="94" spans="1:7" ht="12.75">
      <c r="A94" s="7">
        <v>191</v>
      </c>
      <c r="B94" s="7" t="s">
        <v>304</v>
      </c>
      <c r="C94" s="7">
        <v>5</v>
      </c>
      <c r="D94" s="7" t="s">
        <v>305</v>
      </c>
      <c r="E94" s="80">
        <v>0</v>
      </c>
      <c r="F94" s="80">
        <v>0</v>
      </c>
      <c r="G94" s="21">
        <v>0.013</v>
      </c>
    </row>
    <row r="95" spans="1:7" ht="12.75">
      <c r="A95" s="7">
        <v>18</v>
      </c>
      <c r="B95" s="7" t="s">
        <v>354</v>
      </c>
      <c r="C95" s="7">
        <v>5</v>
      </c>
      <c r="D95" s="7" t="s">
        <v>355</v>
      </c>
      <c r="E95" s="80">
        <v>0</v>
      </c>
      <c r="F95" s="80">
        <v>0</v>
      </c>
      <c r="G95" s="21">
        <v>3.8</v>
      </c>
    </row>
    <row r="96" spans="1:7" ht="12.75">
      <c r="A96" s="7">
        <v>192</v>
      </c>
      <c r="B96" s="7" t="s">
        <v>306</v>
      </c>
      <c r="C96" s="7">
        <v>5</v>
      </c>
      <c r="D96" s="7" t="s">
        <v>307</v>
      </c>
      <c r="E96" s="80">
        <v>0</v>
      </c>
      <c r="F96" s="80">
        <v>0</v>
      </c>
      <c r="G96" s="21">
        <v>0.002</v>
      </c>
    </row>
    <row r="97" spans="1:7" ht="12.75">
      <c r="A97" s="7">
        <v>193</v>
      </c>
      <c r="B97" s="7" t="s">
        <v>308</v>
      </c>
      <c r="C97" s="7">
        <v>5</v>
      </c>
      <c r="D97" s="7" t="s">
        <v>309</v>
      </c>
      <c r="E97" s="80">
        <v>0</v>
      </c>
      <c r="F97" s="80">
        <v>0</v>
      </c>
      <c r="G97" s="21">
        <v>0.02</v>
      </c>
    </row>
    <row r="98" spans="1:7" ht="12.75">
      <c r="A98" s="7">
        <v>133</v>
      </c>
      <c r="B98" s="7" t="s">
        <v>194</v>
      </c>
      <c r="C98" s="7">
        <v>5</v>
      </c>
      <c r="D98" s="7" t="s">
        <v>195</v>
      </c>
      <c r="E98" s="80">
        <v>0</v>
      </c>
      <c r="F98" s="80">
        <v>0</v>
      </c>
      <c r="G98" s="21">
        <v>5.6</v>
      </c>
    </row>
    <row r="99" spans="1:7" ht="12.75">
      <c r="A99" s="7">
        <v>83</v>
      </c>
      <c r="B99" s="7" t="s">
        <v>481</v>
      </c>
      <c r="C99" s="7">
        <v>5</v>
      </c>
      <c r="D99" s="7" t="s">
        <v>482</v>
      </c>
      <c r="E99" s="80">
        <v>0</v>
      </c>
      <c r="F99" s="80">
        <v>0</v>
      </c>
      <c r="G99" s="21">
        <v>78.6</v>
      </c>
    </row>
    <row r="100" spans="1:7" ht="12.75">
      <c r="A100" s="7">
        <v>75</v>
      </c>
      <c r="B100" s="7" t="s">
        <v>465</v>
      </c>
      <c r="C100" s="7">
        <v>5</v>
      </c>
      <c r="D100" s="7" t="s">
        <v>466</v>
      </c>
      <c r="E100" s="80">
        <v>0</v>
      </c>
      <c r="F100" s="80">
        <v>0</v>
      </c>
      <c r="G100" s="21">
        <v>0.2</v>
      </c>
    </row>
    <row r="101" spans="1:7" ht="12.75">
      <c r="A101" s="7">
        <v>25</v>
      </c>
      <c r="B101" s="7" t="s">
        <v>367</v>
      </c>
      <c r="C101" s="7">
        <v>5</v>
      </c>
      <c r="D101" s="7" t="s">
        <v>368</v>
      </c>
      <c r="E101" s="80">
        <v>0</v>
      </c>
      <c r="F101" s="80">
        <v>0</v>
      </c>
      <c r="G101" s="21">
        <v>4.2</v>
      </c>
    </row>
    <row r="102" spans="1:7" ht="12.75">
      <c r="A102" s="7">
        <v>124</v>
      </c>
      <c r="B102" s="7" t="s">
        <v>176</v>
      </c>
      <c r="C102" s="7">
        <v>5</v>
      </c>
      <c r="D102" s="7" t="s">
        <v>177</v>
      </c>
      <c r="E102" s="80">
        <v>0</v>
      </c>
      <c r="F102" s="80">
        <v>0</v>
      </c>
      <c r="G102" s="21">
        <v>0.5</v>
      </c>
    </row>
    <row r="103" spans="1:7" ht="12.75">
      <c r="A103" s="7">
        <v>76</v>
      </c>
      <c r="B103" s="7" t="s">
        <v>467</v>
      </c>
      <c r="C103" s="7">
        <v>5</v>
      </c>
      <c r="D103" s="7" t="s">
        <v>468</v>
      </c>
      <c r="E103" s="80">
        <v>0</v>
      </c>
      <c r="F103" s="80">
        <v>0</v>
      </c>
      <c r="G103" s="21">
        <v>62.2</v>
      </c>
    </row>
    <row r="104" spans="1:7" ht="12.75">
      <c r="A104" s="7">
        <v>158</v>
      </c>
      <c r="B104" s="7" t="s">
        <v>243</v>
      </c>
      <c r="C104" s="7">
        <v>5</v>
      </c>
      <c r="D104" s="7" t="s">
        <v>244</v>
      </c>
      <c r="E104" s="80">
        <v>0.022400000000000017</v>
      </c>
      <c r="F104" s="80">
        <v>0.03200000000000003</v>
      </c>
      <c r="G104" s="21">
        <v>0.7</v>
      </c>
    </row>
    <row r="105" spans="1:7" ht="12.75">
      <c r="A105" s="7">
        <v>63</v>
      </c>
      <c r="B105" s="7" t="s">
        <v>442</v>
      </c>
      <c r="C105" s="7">
        <v>5</v>
      </c>
      <c r="D105" s="7" t="s">
        <v>443</v>
      </c>
      <c r="E105" s="80">
        <v>0</v>
      </c>
      <c r="F105" s="80">
        <v>0</v>
      </c>
      <c r="G105" s="21">
        <v>0.1</v>
      </c>
    </row>
    <row r="106" spans="1:7" ht="12.75">
      <c r="A106" s="7">
        <v>199</v>
      </c>
      <c r="B106" s="7" t="s">
        <v>27</v>
      </c>
      <c r="C106" s="7">
        <v>5</v>
      </c>
      <c r="D106" s="7" t="s">
        <v>28</v>
      </c>
      <c r="E106" s="80">
        <v>0</v>
      </c>
      <c r="F106" s="80">
        <v>0</v>
      </c>
      <c r="G106" s="21">
        <v>0.01</v>
      </c>
    </row>
    <row r="107" spans="1:7" ht="12.75">
      <c r="A107" s="7">
        <v>129</v>
      </c>
      <c r="B107" s="7" t="s">
        <v>186</v>
      </c>
      <c r="C107" s="7">
        <v>5</v>
      </c>
      <c r="D107" s="7" t="s">
        <v>187</v>
      </c>
      <c r="E107" s="80">
        <v>0</v>
      </c>
      <c r="F107" s="80">
        <v>0</v>
      </c>
      <c r="G107" s="21">
        <v>0.2</v>
      </c>
    </row>
    <row r="108" spans="1:7" ht="12.75">
      <c r="A108" s="7">
        <v>112</v>
      </c>
      <c r="B108" s="7" t="s">
        <v>154</v>
      </c>
      <c r="C108" s="7">
        <v>5</v>
      </c>
      <c r="D108" s="7" t="s">
        <v>155</v>
      </c>
      <c r="E108" s="80">
        <v>0</v>
      </c>
      <c r="F108" s="80">
        <v>0</v>
      </c>
      <c r="G108" s="21">
        <v>80.3</v>
      </c>
    </row>
    <row r="109" spans="1:7" ht="12.75">
      <c r="A109" s="9">
        <v>178</v>
      </c>
      <c r="B109" s="9" t="s">
        <v>280</v>
      </c>
      <c r="C109" s="9">
        <v>6</v>
      </c>
      <c r="D109" s="9" t="s">
        <v>281</v>
      </c>
      <c r="E109" s="81">
        <v>5.458976144613397</v>
      </c>
      <c r="F109" s="81">
        <v>0.23807135388632344</v>
      </c>
      <c r="G109" s="22">
        <v>22.93</v>
      </c>
    </row>
    <row r="110" spans="1:7" ht="12.75">
      <c r="A110" s="9">
        <v>82</v>
      </c>
      <c r="B110" s="9" t="s">
        <v>479</v>
      </c>
      <c r="C110" s="9">
        <v>6</v>
      </c>
      <c r="D110" s="9" t="s">
        <v>480</v>
      </c>
      <c r="E110" s="81">
        <v>0</v>
      </c>
      <c r="F110" s="81">
        <v>0</v>
      </c>
      <c r="G110" s="22">
        <v>3.1</v>
      </c>
    </row>
    <row r="111" spans="1:7" ht="12.75">
      <c r="A111" s="9">
        <v>91</v>
      </c>
      <c r="B111" s="9" t="s">
        <v>496</v>
      </c>
      <c r="C111" s="9">
        <v>6</v>
      </c>
      <c r="D111" s="9" t="s">
        <v>497</v>
      </c>
      <c r="E111" s="81">
        <v>0</v>
      </c>
      <c r="F111" s="81">
        <v>0</v>
      </c>
      <c r="G111" s="22">
        <v>8.3</v>
      </c>
    </row>
    <row r="112" spans="1:7" ht="12.75">
      <c r="A112" s="9">
        <v>40</v>
      </c>
      <c r="B112" s="9" t="s">
        <v>397</v>
      </c>
      <c r="C112" s="9">
        <v>6</v>
      </c>
      <c r="D112" s="9" t="s">
        <v>398</v>
      </c>
      <c r="E112" s="81">
        <v>0</v>
      </c>
      <c r="F112" s="81">
        <v>0</v>
      </c>
      <c r="G112" s="22">
        <v>0.7</v>
      </c>
    </row>
    <row r="113" spans="1:7" ht="12.75">
      <c r="A113" s="9">
        <v>102</v>
      </c>
      <c r="B113" s="9" t="s">
        <v>48</v>
      </c>
      <c r="C113" s="9">
        <v>6</v>
      </c>
      <c r="D113" s="9" t="s">
        <v>134</v>
      </c>
      <c r="E113" s="81">
        <v>0</v>
      </c>
      <c r="F113" s="81">
        <v>0</v>
      </c>
      <c r="G113" s="22">
        <v>3.4</v>
      </c>
    </row>
    <row r="114" spans="1:7" ht="12.75">
      <c r="A114" s="9">
        <v>97</v>
      </c>
      <c r="B114" s="9" t="s">
        <v>125</v>
      </c>
      <c r="C114" s="9">
        <v>6</v>
      </c>
      <c r="D114" s="9" t="s">
        <v>126</v>
      </c>
      <c r="E114" s="81">
        <v>0</v>
      </c>
      <c r="F114" s="81">
        <v>0</v>
      </c>
      <c r="G114" s="22">
        <v>5.2</v>
      </c>
    </row>
    <row r="115" spans="1:7" ht="12.75">
      <c r="A115" s="9">
        <v>184</v>
      </c>
      <c r="B115" s="9" t="s">
        <v>291</v>
      </c>
      <c r="C115" s="9">
        <v>6</v>
      </c>
      <c r="D115" s="9" t="s">
        <v>292</v>
      </c>
      <c r="E115" s="81">
        <v>2.10324203897494</v>
      </c>
      <c r="F115" s="81">
        <v>0.08581158869746797</v>
      </c>
      <c r="G115" s="22">
        <v>24.51</v>
      </c>
    </row>
    <row r="116" spans="1:7" ht="12.75">
      <c r="A116" s="9">
        <v>101</v>
      </c>
      <c r="B116" s="9" t="s">
        <v>93</v>
      </c>
      <c r="C116" s="9">
        <v>6</v>
      </c>
      <c r="D116" s="9" t="s">
        <v>133</v>
      </c>
      <c r="E116" s="81">
        <v>0</v>
      </c>
      <c r="F116" s="81">
        <v>0</v>
      </c>
      <c r="G116" s="22">
        <v>68.1</v>
      </c>
    </row>
    <row r="117" spans="1:7" ht="12.75">
      <c r="A117" s="9">
        <v>22</v>
      </c>
      <c r="B117" s="9" t="s">
        <v>362</v>
      </c>
      <c r="C117" s="9">
        <v>6</v>
      </c>
      <c r="D117" s="9" t="s">
        <v>363</v>
      </c>
      <c r="E117" s="81">
        <v>0</v>
      </c>
      <c r="F117" s="81">
        <v>0</v>
      </c>
      <c r="G117" s="22">
        <v>6.3</v>
      </c>
    </row>
    <row r="118" spans="1:7" ht="12.75">
      <c r="A118" s="9">
        <v>90</v>
      </c>
      <c r="B118" s="9" t="s">
        <v>494</v>
      </c>
      <c r="C118" s="9">
        <v>6</v>
      </c>
      <c r="D118" s="9" t="s">
        <v>495</v>
      </c>
      <c r="E118" s="81">
        <v>0</v>
      </c>
      <c r="F118" s="81">
        <v>0</v>
      </c>
      <c r="G118" s="22">
        <v>5.3</v>
      </c>
    </row>
    <row r="119" spans="1:7" ht="12.75">
      <c r="A119" s="9">
        <v>78</v>
      </c>
      <c r="B119" s="9" t="s">
        <v>471</v>
      </c>
      <c r="C119" s="9">
        <v>6</v>
      </c>
      <c r="D119" s="9" t="s">
        <v>472</v>
      </c>
      <c r="E119" s="81">
        <v>0</v>
      </c>
      <c r="F119" s="81">
        <v>0</v>
      </c>
      <c r="G119" s="22">
        <v>15.5</v>
      </c>
    </row>
    <row r="120" spans="1:7" ht="12.75">
      <c r="A120" s="9">
        <v>44</v>
      </c>
      <c r="B120" s="9" t="s">
        <v>405</v>
      </c>
      <c r="C120" s="9">
        <v>6</v>
      </c>
      <c r="D120" s="9" t="s">
        <v>406</v>
      </c>
      <c r="E120" s="81">
        <v>0</v>
      </c>
      <c r="F120" s="81">
        <v>0</v>
      </c>
      <c r="G120" s="22">
        <v>2.4</v>
      </c>
    </row>
    <row r="121" spans="1:7" ht="12.75">
      <c r="A121" s="9">
        <v>110</v>
      </c>
      <c r="B121" s="9" t="s">
        <v>150</v>
      </c>
      <c r="C121" s="9">
        <v>6</v>
      </c>
      <c r="D121" s="9" t="s">
        <v>151</v>
      </c>
      <c r="E121" s="81">
        <v>0</v>
      </c>
      <c r="F121" s="81">
        <v>0</v>
      </c>
      <c r="G121" s="22">
        <v>5.1</v>
      </c>
    </row>
    <row r="122" spans="1:7" ht="12.75">
      <c r="A122" s="9">
        <v>80</v>
      </c>
      <c r="B122" s="9" t="s">
        <v>475</v>
      </c>
      <c r="C122" s="9">
        <v>6</v>
      </c>
      <c r="D122" s="9" t="s">
        <v>476</v>
      </c>
      <c r="E122" s="81">
        <v>0</v>
      </c>
      <c r="F122" s="81">
        <v>0</v>
      </c>
      <c r="G122" s="22">
        <v>3.6</v>
      </c>
    </row>
    <row r="123" spans="1:7" ht="12.75">
      <c r="A123" s="9">
        <v>74</v>
      </c>
      <c r="B123" s="9" t="s">
        <v>463</v>
      </c>
      <c r="C123" s="9">
        <v>6</v>
      </c>
      <c r="D123" s="9" t="s">
        <v>464</v>
      </c>
      <c r="E123" s="81">
        <v>0</v>
      </c>
      <c r="F123" s="81">
        <v>0</v>
      </c>
      <c r="G123" s="22">
        <v>2.8</v>
      </c>
    </row>
    <row r="124" spans="1:7" ht="12.75">
      <c r="A124" s="9">
        <v>47</v>
      </c>
      <c r="B124" s="9" t="s">
        <v>411</v>
      </c>
      <c r="C124" s="9">
        <v>6</v>
      </c>
      <c r="D124" s="9" t="s">
        <v>412</v>
      </c>
      <c r="E124" s="81">
        <v>0</v>
      </c>
      <c r="F124" s="81">
        <v>0</v>
      </c>
      <c r="G124" s="22">
        <v>0.6</v>
      </c>
    </row>
    <row r="125" spans="1:7" ht="12.75">
      <c r="A125" s="9">
        <v>57</v>
      </c>
      <c r="B125" s="9" t="s">
        <v>429</v>
      </c>
      <c r="C125" s="9">
        <v>6</v>
      </c>
      <c r="D125" s="9" t="s">
        <v>430</v>
      </c>
      <c r="E125" s="81">
        <v>0</v>
      </c>
      <c r="F125" s="81">
        <v>0</v>
      </c>
      <c r="G125" s="22">
        <v>144.1</v>
      </c>
    </row>
    <row r="126" spans="1:7" ht="12.75">
      <c r="A126" s="9">
        <v>77</v>
      </c>
      <c r="B126" s="9" t="s">
        <v>469</v>
      </c>
      <c r="C126" s="9">
        <v>6</v>
      </c>
      <c r="D126" s="9" t="s">
        <v>470</v>
      </c>
      <c r="E126" s="81">
        <v>0</v>
      </c>
      <c r="F126" s="81">
        <v>0</v>
      </c>
      <c r="G126" s="22">
        <v>23.5</v>
      </c>
    </row>
    <row r="127" spans="1:7" ht="12.75">
      <c r="A127" s="9">
        <v>106</v>
      </c>
      <c r="B127" s="9" t="s">
        <v>141</v>
      </c>
      <c r="C127" s="9">
        <v>6</v>
      </c>
      <c r="D127" s="9" t="s">
        <v>142</v>
      </c>
      <c r="E127" s="81">
        <v>0</v>
      </c>
      <c r="F127" s="81">
        <v>0</v>
      </c>
      <c r="G127" s="22">
        <v>17.4</v>
      </c>
    </row>
    <row r="128" spans="1:7" ht="12.75">
      <c r="A128" s="9">
        <v>116</v>
      </c>
      <c r="B128" s="9" t="s">
        <v>161</v>
      </c>
      <c r="C128" s="9">
        <v>6</v>
      </c>
      <c r="D128" s="9" t="s">
        <v>162</v>
      </c>
      <c r="E128" s="81">
        <v>0</v>
      </c>
      <c r="F128" s="81">
        <v>0</v>
      </c>
      <c r="G128" s="22">
        <v>6.2</v>
      </c>
    </row>
    <row r="129" spans="1:7" ht="12.75">
      <c r="A129" s="9">
        <v>86</v>
      </c>
      <c r="B129" s="9" t="s">
        <v>487</v>
      </c>
      <c r="C129" s="9">
        <v>6</v>
      </c>
      <c r="D129" s="9" t="s">
        <v>488</v>
      </c>
      <c r="E129" s="81">
        <v>0</v>
      </c>
      <c r="F129" s="81">
        <v>0</v>
      </c>
      <c r="G129" s="22">
        <v>4.8</v>
      </c>
    </row>
    <row r="130" spans="1:7" ht="12.75">
      <c r="A130" s="9">
        <v>49</v>
      </c>
      <c r="B130" s="9" t="s">
        <v>415</v>
      </c>
      <c r="C130" s="9">
        <v>6</v>
      </c>
      <c r="D130" s="9" t="s">
        <v>416</v>
      </c>
      <c r="E130" s="81">
        <v>0</v>
      </c>
      <c r="F130" s="81">
        <v>0</v>
      </c>
      <c r="G130" s="22">
        <v>2.9</v>
      </c>
    </row>
    <row r="131" spans="1:7" ht="12.75">
      <c r="A131" s="9">
        <v>107</v>
      </c>
      <c r="B131" s="9" t="s">
        <v>143</v>
      </c>
      <c r="C131" s="9">
        <v>6</v>
      </c>
      <c r="D131" s="9" t="s">
        <v>144</v>
      </c>
      <c r="E131" s="81">
        <v>0</v>
      </c>
      <c r="F131" s="81">
        <v>0</v>
      </c>
      <c r="G131" s="22">
        <v>25.7</v>
      </c>
    </row>
    <row r="132" spans="1:7" ht="12.75">
      <c r="A132" s="9">
        <v>149</v>
      </c>
      <c r="B132" s="9" t="s">
        <v>225</v>
      </c>
      <c r="C132" s="9">
        <v>6</v>
      </c>
      <c r="D132" s="9" t="s">
        <v>226</v>
      </c>
      <c r="E132" s="81">
        <v>0</v>
      </c>
      <c r="F132" s="81">
        <v>0</v>
      </c>
      <c r="G132" s="22">
        <v>19.3</v>
      </c>
    </row>
    <row r="133" spans="1:7" ht="12.75">
      <c r="A133" s="10">
        <v>94</v>
      </c>
      <c r="B133" s="10" t="s">
        <v>502</v>
      </c>
      <c r="C133" s="10">
        <v>7</v>
      </c>
      <c r="D133" s="10" t="s">
        <v>503</v>
      </c>
      <c r="E133" s="82">
        <v>0</v>
      </c>
      <c r="F133" s="82">
        <v>0</v>
      </c>
      <c r="G133" s="23">
        <v>1294.9</v>
      </c>
    </row>
    <row r="134" spans="1:7" ht="12.75">
      <c r="A134" s="10">
        <v>181</v>
      </c>
      <c r="B134" s="10" t="s">
        <v>100</v>
      </c>
      <c r="C134" s="10">
        <v>7</v>
      </c>
      <c r="D134" s="10" t="s">
        <v>286</v>
      </c>
      <c r="E134" s="82">
        <v>0</v>
      </c>
      <c r="F134" s="82">
        <v>0</v>
      </c>
      <c r="G134" s="23">
        <v>22.541</v>
      </c>
    </row>
    <row r="135" spans="1:7" ht="12.75">
      <c r="A135" s="10">
        <v>23</v>
      </c>
      <c r="B135" s="10" t="s">
        <v>90</v>
      </c>
      <c r="C135" s="10">
        <v>7</v>
      </c>
      <c r="D135" s="10" t="s">
        <v>364</v>
      </c>
      <c r="E135" s="82">
        <v>0</v>
      </c>
      <c r="F135" s="82">
        <v>0</v>
      </c>
      <c r="G135" s="23">
        <v>7</v>
      </c>
    </row>
    <row r="136" spans="1:7" ht="12.75">
      <c r="A136" s="10">
        <v>117</v>
      </c>
      <c r="B136" s="10" t="s">
        <v>163</v>
      </c>
      <c r="C136" s="10">
        <v>7</v>
      </c>
      <c r="D136" s="10" t="s">
        <v>164</v>
      </c>
      <c r="E136" s="82">
        <v>0</v>
      </c>
      <c r="F136" s="82">
        <v>0</v>
      </c>
      <c r="G136" s="23">
        <v>2.6</v>
      </c>
    </row>
    <row r="137" spans="1:7" ht="12.75">
      <c r="A137" s="10">
        <v>28</v>
      </c>
      <c r="B137" s="10" t="s">
        <v>373</v>
      </c>
      <c r="C137" s="10">
        <v>7</v>
      </c>
      <c r="D137" s="10" t="s">
        <v>374</v>
      </c>
      <c r="E137" s="82">
        <v>0</v>
      </c>
      <c r="F137" s="82">
        <v>0</v>
      </c>
      <c r="G137" s="23">
        <v>47.4</v>
      </c>
    </row>
    <row r="138" spans="1:7" ht="12.75">
      <c r="A138" s="10">
        <v>198</v>
      </c>
      <c r="B138" s="10" t="s">
        <v>317</v>
      </c>
      <c r="C138" s="10">
        <v>7</v>
      </c>
      <c r="D138" s="10" t="s">
        <v>26</v>
      </c>
      <c r="E138" s="82">
        <v>0</v>
      </c>
      <c r="F138" s="82">
        <v>0</v>
      </c>
      <c r="G138" s="23">
        <v>21</v>
      </c>
    </row>
    <row r="139" spans="1:7" ht="12.75">
      <c r="A139" s="12">
        <v>55</v>
      </c>
      <c r="B139" s="12" t="s">
        <v>46</v>
      </c>
      <c r="C139" s="12">
        <v>8</v>
      </c>
      <c r="D139" s="12" t="s">
        <v>426</v>
      </c>
      <c r="E139" s="83">
        <v>0</v>
      </c>
      <c r="F139" s="83">
        <v>0</v>
      </c>
      <c r="G139" s="24">
        <v>0.1</v>
      </c>
    </row>
    <row r="140" spans="1:7" ht="12.75">
      <c r="A140" s="12">
        <v>34</v>
      </c>
      <c r="B140" s="12" t="s">
        <v>385</v>
      </c>
      <c r="C140" s="12">
        <v>8</v>
      </c>
      <c r="D140" s="12" t="s">
        <v>386</v>
      </c>
      <c r="E140" s="83">
        <v>0</v>
      </c>
      <c r="F140" s="83">
        <v>0</v>
      </c>
      <c r="G140" s="24">
        <v>38</v>
      </c>
    </row>
    <row r="141" spans="1:7" ht="12.75">
      <c r="A141" s="12">
        <v>29</v>
      </c>
      <c r="B141" s="12" t="s">
        <v>375</v>
      </c>
      <c r="C141" s="12">
        <v>8</v>
      </c>
      <c r="D141" s="12" t="s">
        <v>376</v>
      </c>
      <c r="E141" s="83">
        <v>0</v>
      </c>
      <c r="F141" s="83">
        <v>0</v>
      </c>
      <c r="G141" s="24">
        <v>0.3</v>
      </c>
    </row>
    <row r="142" spans="1:7" ht="12.75">
      <c r="A142" s="12">
        <v>99</v>
      </c>
      <c r="B142" s="12" t="s">
        <v>129</v>
      </c>
      <c r="C142" s="12">
        <v>8</v>
      </c>
      <c r="D142" s="12" t="s">
        <v>130</v>
      </c>
      <c r="E142" s="83">
        <v>0</v>
      </c>
      <c r="F142" s="83">
        <v>0</v>
      </c>
      <c r="G142" s="24">
        <v>0.3</v>
      </c>
    </row>
    <row r="143" spans="1:7" ht="12.75">
      <c r="A143" s="12">
        <v>114</v>
      </c>
      <c r="B143" s="12" t="s">
        <v>157</v>
      </c>
      <c r="C143" s="12">
        <v>8</v>
      </c>
      <c r="D143" s="12" t="s">
        <v>158</v>
      </c>
      <c r="E143" s="83">
        <v>0</v>
      </c>
      <c r="F143" s="83">
        <v>0</v>
      </c>
      <c r="G143" s="24">
        <v>8.6</v>
      </c>
    </row>
    <row r="144" spans="1:7" ht="12.75">
      <c r="A144" s="12">
        <v>72</v>
      </c>
      <c r="B144" s="12" t="s">
        <v>459</v>
      </c>
      <c r="C144" s="12">
        <v>8</v>
      </c>
      <c r="D144" s="12" t="s">
        <v>460</v>
      </c>
      <c r="E144" s="83">
        <v>0</v>
      </c>
      <c r="F144" s="83">
        <v>0</v>
      </c>
      <c r="G144" s="24">
        <v>176.3</v>
      </c>
    </row>
    <row r="145" spans="1:7" ht="12.75">
      <c r="A145" s="12">
        <v>43</v>
      </c>
      <c r="B145" s="12" t="s">
        <v>403</v>
      </c>
      <c r="C145" s="12">
        <v>8</v>
      </c>
      <c r="D145" s="12" t="s">
        <v>404</v>
      </c>
      <c r="E145" s="83">
        <v>0</v>
      </c>
      <c r="F145" s="83">
        <v>0</v>
      </c>
      <c r="G145" s="24">
        <v>15.6</v>
      </c>
    </row>
    <row r="146" spans="1:7" ht="12.75">
      <c r="A146" s="12">
        <v>73</v>
      </c>
      <c r="B146" s="12" t="s">
        <v>461</v>
      </c>
      <c r="C146" s="12">
        <v>8</v>
      </c>
      <c r="D146" s="12" t="s">
        <v>462</v>
      </c>
      <c r="E146" s="83">
        <v>0</v>
      </c>
      <c r="F146" s="83">
        <v>0</v>
      </c>
      <c r="G146" s="24">
        <v>43.5</v>
      </c>
    </row>
    <row r="147" spans="1:7" ht="12.75">
      <c r="A147" s="12">
        <v>45</v>
      </c>
      <c r="B147" s="12" t="s">
        <v>407</v>
      </c>
      <c r="C147" s="12">
        <v>8</v>
      </c>
      <c r="D147" s="12" t="s">
        <v>408</v>
      </c>
      <c r="E147" s="83">
        <v>0</v>
      </c>
      <c r="F147" s="83">
        <v>0</v>
      </c>
      <c r="G147" s="24">
        <v>4.1</v>
      </c>
    </row>
    <row r="148" spans="1:7" ht="12.75">
      <c r="A148" s="12">
        <v>52</v>
      </c>
      <c r="B148" s="12" t="s">
        <v>421</v>
      </c>
      <c r="C148" s="12">
        <v>8</v>
      </c>
      <c r="D148" s="12" t="s">
        <v>422</v>
      </c>
      <c r="E148" s="83">
        <v>0</v>
      </c>
      <c r="F148" s="83">
        <v>0</v>
      </c>
      <c r="G148" s="24">
        <v>11.3</v>
      </c>
    </row>
    <row r="149" spans="1:7" ht="12.75">
      <c r="A149" s="12">
        <v>95</v>
      </c>
      <c r="B149" s="12" t="s">
        <v>504</v>
      </c>
      <c r="C149" s="12">
        <v>8</v>
      </c>
      <c r="D149" s="12" t="s">
        <v>505</v>
      </c>
      <c r="E149" s="83">
        <v>0</v>
      </c>
      <c r="F149" s="83">
        <v>0</v>
      </c>
      <c r="G149" s="24">
        <v>0.1</v>
      </c>
    </row>
    <row r="150" spans="1:7" ht="12.75">
      <c r="A150" s="12">
        <v>98</v>
      </c>
      <c r="B150" s="12" t="s">
        <v>127</v>
      </c>
      <c r="C150" s="12">
        <v>8</v>
      </c>
      <c r="D150" s="12" t="s">
        <v>128</v>
      </c>
      <c r="E150" s="83">
        <v>0</v>
      </c>
      <c r="F150" s="83">
        <v>0</v>
      </c>
      <c r="G150" s="24">
        <v>8.6</v>
      </c>
    </row>
    <row r="151" spans="1:7" ht="12.75">
      <c r="A151" s="12">
        <v>100</v>
      </c>
      <c r="B151" s="12" t="s">
        <v>131</v>
      </c>
      <c r="C151" s="12">
        <v>8</v>
      </c>
      <c r="D151" s="12" t="s">
        <v>132</v>
      </c>
      <c r="E151" s="83">
        <v>0</v>
      </c>
      <c r="F151" s="83">
        <v>0</v>
      </c>
      <c r="G151" s="24">
        <v>12.8</v>
      </c>
    </row>
    <row r="152" spans="1:7" ht="12.75">
      <c r="A152" s="12">
        <v>103</v>
      </c>
      <c r="B152" s="12" t="s">
        <v>135</v>
      </c>
      <c r="C152" s="12">
        <v>8</v>
      </c>
      <c r="D152" s="12" t="s">
        <v>136</v>
      </c>
      <c r="E152" s="83">
        <v>0</v>
      </c>
      <c r="F152" s="83">
        <v>0</v>
      </c>
      <c r="G152" s="24">
        <v>6.4</v>
      </c>
    </row>
    <row r="153" spans="1:7" ht="12.75">
      <c r="A153" s="12">
        <v>93</v>
      </c>
      <c r="B153" s="12" t="s">
        <v>500</v>
      </c>
      <c r="C153" s="12">
        <v>8</v>
      </c>
      <c r="D153" s="12" t="s">
        <v>501</v>
      </c>
      <c r="E153" s="83">
        <v>0</v>
      </c>
      <c r="F153" s="83">
        <v>0</v>
      </c>
      <c r="G153" s="24">
        <v>0.1</v>
      </c>
    </row>
    <row r="154" spans="1:7" ht="12.75">
      <c r="A154" s="12">
        <v>121</v>
      </c>
      <c r="B154" s="12" t="s">
        <v>171</v>
      </c>
      <c r="C154" s="12">
        <v>8</v>
      </c>
      <c r="D154" s="12" t="s">
        <v>172</v>
      </c>
      <c r="E154" s="83">
        <v>0</v>
      </c>
      <c r="F154" s="83">
        <v>0</v>
      </c>
      <c r="G154" s="24">
        <v>12</v>
      </c>
    </row>
    <row r="155" spans="1:7" ht="12.75">
      <c r="A155" s="12">
        <v>104</v>
      </c>
      <c r="B155" s="12" t="s">
        <v>137</v>
      </c>
      <c r="C155" s="12">
        <v>8</v>
      </c>
      <c r="D155" s="12" t="s">
        <v>138</v>
      </c>
      <c r="E155" s="83">
        <v>0</v>
      </c>
      <c r="F155" s="83">
        <v>0</v>
      </c>
      <c r="G155" s="24">
        <v>0.8</v>
      </c>
    </row>
    <row r="156" spans="1:7" ht="12.75">
      <c r="A156" s="12">
        <v>153</v>
      </c>
      <c r="B156" s="12" t="s">
        <v>233</v>
      </c>
      <c r="C156" s="12">
        <v>8</v>
      </c>
      <c r="D156" s="12" t="s">
        <v>234</v>
      </c>
      <c r="E156" s="83">
        <v>0</v>
      </c>
      <c r="F156" s="83">
        <v>0</v>
      </c>
      <c r="G156" s="24">
        <v>8.2</v>
      </c>
    </row>
    <row r="157" spans="1:7" ht="12.75">
      <c r="A157" s="12">
        <v>115</v>
      </c>
      <c r="B157" s="12" t="s">
        <v>159</v>
      </c>
      <c r="C157" s="12">
        <v>8</v>
      </c>
      <c r="D157" s="12" t="s">
        <v>160</v>
      </c>
      <c r="E157" s="83">
        <v>0</v>
      </c>
      <c r="F157" s="83">
        <v>0</v>
      </c>
      <c r="G157" s="24">
        <v>6.8</v>
      </c>
    </row>
    <row r="158" spans="1:7" ht="12.75">
      <c r="A158" s="12">
        <v>79</v>
      </c>
      <c r="B158" s="12" t="s">
        <v>473</v>
      </c>
      <c r="C158" s="12">
        <v>8</v>
      </c>
      <c r="D158" s="12" t="s">
        <v>474</v>
      </c>
      <c r="E158" s="83">
        <v>0</v>
      </c>
      <c r="F158" s="83">
        <v>0</v>
      </c>
      <c r="G158" s="24">
        <v>2.6</v>
      </c>
    </row>
    <row r="159" spans="1:7" ht="12.75">
      <c r="A159" s="12">
        <v>118</v>
      </c>
      <c r="B159" s="12" t="s">
        <v>165</v>
      </c>
      <c r="C159" s="12">
        <v>8</v>
      </c>
      <c r="D159" s="12" t="s">
        <v>166</v>
      </c>
      <c r="E159" s="83">
        <v>0</v>
      </c>
      <c r="F159" s="83">
        <v>0</v>
      </c>
      <c r="G159" s="24">
        <v>5.3</v>
      </c>
    </row>
    <row r="160" spans="1:7" ht="12.75">
      <c r="A160" s="12">
        <v>61</v>
      </c>
      <c r="B160" s="12" t="s">
        <v>438</v>
      </c>
      <c r="C160" s="12">
        <v>8</v>
      </c>
      <c r="D160" s="12" t="s">
        <v>439</v>
      </c>
      <c r="E160" s="83">
        <v>0</v>
      </c>
      <c r="F160" s="83">
        <v>0</v>
      </c>
      <c r="G160" s="24">
        <v>3.1</v>
      </c>
    </row>
    <row r="161" spans="1:7" ht="12.75">
      <c r="A161" s="12">
        <v>89</v>
      </c>
      <c r="B161" s="12" t="s">
        <v>492</v>
      </c>
      <c r="C161" s="12">
        <v>8</v>
      </c>
      <c r="D161" s="12" t="s">
        <v>493</v>
      </c>
      <c r="E161" s="83">
        <v>0</v>
      </c>
      <c r="F161" s="83">
        <v>0</v>
      </c>
      <c r="G161" s="24">
        <v>5.7</v>
      </c>
    </row>
    <row r="162" spans="1:7" ht="12.75">
      <c r="A162" s="12">
        <v>85</v>
      </c>
      <c r="B162" s="12" t="s">
        <v>485</v>
      </c>
      <c r="C162" s="12">
        <v>8</v>
      </c>
      <c r="D162" s="12" t="s">
        <v>486</v>
      </c>
      <c r="E162" s="83">
        <v>0</v>
      </c>
      <c r="F162" s="83">
        <v>0</v>
      </c>
      <c r="G162" s="24">
        <v>26.8</v>
      </c>
    </row>
    <row r="163" spans="1:7" ht="12.75">
      <c r="A163" s="12">
        <v>194</v>
      </c>
      <c r="B163" s="12" t="s">
        <v>310</v>
      </c>
      <c r="C163" s="12">
        <v>8</v>
      </c>
      <c r="D163" s="12" t="s">
        <v>311</v>
      </c>
      <c r="E163" s="83">
        <v>0</v>
      </c>
      <c r="F163" s="83">
        <v>0</v>
      </c>
      <c r="G163" s="24">
        <v>3.9</v>
      </c>
    </row>
    <row r="164" spans="1:7" ht="12.75">
      <c r="A164" s="12">
        <v>39</v>
      </c>
      <c r="B164" s="12" t="s">
        <v>44</v>
      </c>
      <c r="C164" s="12">
        <v>8</v>
      </c>
      <c r="D164" s="12" t="s">
        <v>396</v>
      </c>
      <c r="E164" s="83">
        <v>0</v>
      </c>
      <c r="F164" s="83">
        <v>0</v>
      </c>
      <c r="G164" s="24">
        <v>0.042</v>
      </c>
    </row>
    <row r="165" spans="1:7" ht="12.75">
      <c r="A165" s="12">
        <v>71</v>
      </c>
      <c r="B165" s="12" t="s">
        <v>457</v>
      </c>
      <c r="C165" s="12">
        <v>8</v>
      </c>
      <c r="D165" s="12" t="s">
        <v>458</v>
      </c>
      <c r="E165" s="83">
        <v>0</v>
      </c>
      <c r="F165" s="83">
        <v>0</v>
      </c>
      <c r="G165" s="24">
        <v>0.1</v>
      </c>
    </row>
    <row r="166" spans="1:7" ht="12.75">
      <c r="A166" s="12">
        <v>87</v>
      </c>
      <c r="B166" s="12" t="s">
        <v>92</v>
      </c>
      <c r="C166" s="12">
        <v>8</v>
      </c>
      <c r="D166" s="12" t="s">
        <v>489</v>
      </c>
      <c r="E166" s="83">
        <v>0</v>
      </c>
      <c r="F166" s="83">
        <v>0</v>
      </c>
      <c r="G166" s="24">
        <v>0.1</v>
      </c>
    </row>
    <row r="167" spans="1:7" ht="12.75">
      <c r="A167" s="12">
        <v>67</v>
      </c>
      <c r="B167" s="12" t="s">
        <v>449</v>
      </c>
      <c r="C167" s="12">
        <v>8</v>
      </c>
      <c r="D167" s="12" t="s">
        <v>450</v>
      </c>
      <c r="E167" s="83">
        <v>0</v>
      </c>
      <c r="F167" s="83">
        <v>0</v>
      </c>
      <c r="G167" s="24">
        <v>0.4</v>
      </c>
    </row>
    <row r="168" spans="1:7" ht="12.75">
      <c r="A168" s="12">
        <v>54</v>
      </c>
      <c r="B168" s="12" t="s">
        <v>45</v>
      </c>
      <c r="C168" s="12">
        <v>8</v>
      </c>
      <c r="D168" s="12" t="s">
        <v>425</v>
      </c>
      <c r="E168" s="83">
        <v>0</v>
      </c>
      <c r="F168" s="83">
        <v>0</v>
      </c>
      <c r="G168" s="24">
        <v>1.3</v>
      </c>
    </row>
    <row r="169" spans="1:7" ht="12.75">
      <c r="A169" s="12">
        <v>46</v>
      </c>
      <c r="B169" s="12" t="s">
        <v>409</v>
      </c>
      <c r="C169" s="12">
        <v>8</v>
      </c>
      <c r="D169" s="12" t="s">
        <v>410</v>
      </c>
      <c r="E169" s="83">
        <v>0</v>
      </c>
      <c r="F169" s="83">
        <v>0</v>
      </c>
      <c r="G169" s="24">
        <v>3.4</v>
      </c>
    </row>
    <row r="170" spans="1:7" ht="12.75">
      <c r="A170" s="12">
        <v>68</v>
      </c>
      <c r="B170" s="12" t="s">
        <v>451</v>
      </c>
      <c r="C170" s="12">
        <v>8</v>
      </c>
      <c r="D170" s="12" t="s">
        <v>452</v>
      </c>
      <c r="E170" s="83">
        <v>0</v>
      </c>
      <c r="F170" s="83">
        <v>0</v>
      </c>
      <c r="G170" s="24">
        <v>25.2</v>
      </c>
    </row>
    <row r="171" spans="1:7" ht="12.75">
      <c r="A171" s="11">
        <v>65</v>
      </c>
      <c r="B171" s="11" t="s">
        <v>446</v>
      </c>
      <c r="C171" s="11">
        <v>9</v>
      </c>
      <c r="D171" s="11" t="s">
        <v>447</v>
      </c>
      <c r="E171" s="84">
        <v>0</v>
      </c>
      <c r="F171" s="84">
        <v>0</v>
      </c>
      <c r="G171" s="25">
        <v>3.1</v>
      </c>
    </row>
    <row r="172" spans="1:7" ht="12.75">
      <c r="A172" s="11">
        <v>62</v>
      </c>
      <c r="B172" s="11" t="s">
        <v>440</v>
      </c>
      <c r="C172" s="11">
        <v>9</v>
      </c>
      <c r="D172" s="11" t="s">
        <v>441</v>
      </c>
      <c r="E172" s="84">
        <v>0</v>
      </c>
      <c r="F172" s="84">
        <v>0</v>
      </c>
      <c r="G172" s="25">
        <v>9.9</v>
      </c>
    </row>
    <row r="173" spans="1:7" ht="12.75">
      <c r="A173" s="11">
        <v>66</v>
      </c>
      <c r="B173" s="11" t="s">
        <v>47</v>
      </c>
      <c r="C173" s="11">
        <v>9</v>
      </c>
      <c r="D173" s="11" t="s">
        <v>448</v>
      </c>
      <c r="E173" s="84">
        <v>0</v>
      </c>
      <c r="F173" s="84">
        <v>0</v>
      </c>
      <c r="G173" s="25">
        <v>4.1</v>
      </c>
    </row>
    <row r="174" spans="1:7" ht="12.75">
      <c r="A174" s="11">
        <v>56</v>
      </c>
      <c r="B174" s="11" t="s">
        <v>427</v>
      </c>
      <c r="C174" s="11">
        <v>9</v>
      </c>
      <c r="D174" s="11" t="s">
        <v>428</v>
      </c>
      <c r="E174" s="84">
        <v>0</v>
      </c>
      <c r="F174" s="84">
        <v>0</v>
      </c>
      <c r="G174" s="25">
        <v>8</v>
      </c>
    </row>
    <row r="175" spans="1:7" ht="12.75">
      <c r="A175" s="11">
        <v>48</v>
      </c>
      <c r="B175" s="11" t="s">
        <v>413</v>
      </c>
      <c r="C175" s="11">
        <v>9</v>
      </c>
      <c r="D175" s="11" t="s">
        <v>414</v>
      </c>
      <c r="E175" s="84">
        <v>0</v>
      </c>
      <c r="F175" s="84">
        <v>0</v>
      </c>
      <c r="G175" s="25">
        <v>4.4</v>
      </c>
    </row>
    <row r="176" spans="1:7" ht="12.75">
      <c r="A176" s="11">
        <v>30</v>
      </c>
      <c r="B176" s="11" t="s">
        <v>377</v>
      </c>
      <c r="C176" s="11">
        <v>9</v>
      </c>
      <c r="D176" s="11" t="s">
        <v>378</v>
      </c>
      <c r="E176" s="84">
        <v>0</v>
      </c>
      <c r="F176" s="84">
        <v>0</v>
      </c>
      <c r="G176" s="25">
        <v>0.8</v>
      </c>
    </row>
    <row r="177" spans="1:7" ht="12.75">
      <c r="A177" s="11">
        <v>32</v>
      </c>
      <c r="B177" s="11" t="s">
        <v>381</v>
      </c>
      <c r="C177" s="11">
        <v>9</v>
      </c>
      <c r="D177" s="11" t="s">
        <v>382</v>
      </c>
      <c r="E177" s="84">
        <v>0</v>
      </c>
      <c r="F177" s="84">
        <v>0</v>
      </c>
      <c r="G177" s="25">
        <v>10.2</v>
      </c>
    </row>
    <row r="178" spans="1:7" ht="12.75">
      <c r="A178" s="11">
        <v>36</v>
      </c>
      <c r="B178" s="11" t="s">
        <v>390</v>
      </c>
      <c r="C178" s="11">
        <v>9</v>
      </c>
      <c r="D178" s="11" t="s">
        <v>391</v>
      </c>
      <c r="E178" s="84">
        <v>0</v>
      </c>
      <c r="F178" s="84">
        <v>0</v>
      </c>
      <c r="G178" s="25">
        <v>1.3</v>
      </c>
    </row>
    <row r="179" spans="1:7" ht="12.75">
      <c r="A179" s="11">
        <v>38</v>
      </c>
      <c r="B179" s="11" t="s">
        <v>394</v>
      </c>
      <c r="C179" s="11">
        <v>9</v>
      </c>
      <c r="D179" s="11" t="s">
        <v>395</v>
      </c>
      <c r="E179" s="84">
        <v>0</v>
      </c>
      <c r="F179" s="84">
        <v>0</v>
      </c>
      <c r="G179" s="25">
        <v>9.9</v>
      </c>
    </row>
    <row r="180" spans="1:7" ht="12.75">
      <c r="A180" s="11">
        <v>50</v>
      </c>
      <c r="B180" s="11" t="s">
        <v>417</v>
      </c>
      <c r="C180" s="11">
        <v>9</v>
      </c>
      <c r="D180" s="11" t="s">
        <v>418</v>
      </c>
      <c r="E180" s="84">
        <v>0</v>
      </c>
      <c r="F180" s="84">
        <v>0</v>
      </c>
      <c r="G180" s="25">
        <v>2.3</v>
      </c>
    </row>
    <row r="181" spans="1:7" ht="12.75">
      <c r="A181" s="11">
        <v>41</v>
      </c>
      <c r="B181" s="11" t="s">
        <v>399</v>
      </c>
      <c r="C181" s="11">
        <v>9</v>
      </c>
      <c r="D181" s="11" t="s">
        <v>400</v>
      </c>
      <c r="E181" s="84">
        <v>0</v>
      </c>
      <c r="F181" s="84">
        <v>0</v>
      </c>
      <c r="G181" s="25">
        <v>3.5</v>
      </c>
    </row>
    <row r="182" spans="1:7" ht="12.75">
      <c r="A182" s="11">
        <v>60</v>
      </c>
      <c r="B182" s="11" t="s">
        <v>91</v>
      </c>
      <c r="C182" s="11">
        <v>9</v>
      </c>
      <c r="D182" s="11" t="s">
        <v>437</v>
      </c>
      <c r="E182" s="84">
        <v>0</v>
      </c>
      <c r="F182" s="84">
        <v>0</v>
      </c>
      <c r="G182" s="25">
        <v>2</v>
      </c>
    </row>
    <row r="183" spans="1:7" ht="12.75">
      <c r="A183" s="11">
        <v>37</v>
      </c>
      <c r="B183" s="11" t="s">
        <v>392</v>
      </c>
      <c r="C183" s="11">
        <v>9</v>
      </c>
      <c r="D183" s="11" t="s">
        <v>393</v>
      </c>
      <c r="E183" s="84">
        <v>0</v>
      </c>
      <c r="F183" s="84">
        <v>0</v>
      </c>
      <c r="G183" s="25">
        <v>38.6</v>
      </c>
    </row>
    <row r="184" spans="1:7" ht="12.75">
      <c r="A184" s="11">
        <v>113</v>
      </c>
      <c r="B184" s="11" t="s">
        <v>94</v>
      </c>
      <c r="C184" s="11">
        <v>9</v>
      </c>
      <c r="D184" s="11" t="s">
        <v>156</v>
      </c>
      <c r="E184" s="84">
        <v>0</v>
      </c>
      <c r="F184" s="84">
        <v>0</v>
      </c>
      <c r="G184" s="25">
        <v>4.3</v>
      </c>
    </row>
    <row r="185" spans="1:7" ht="12.75">
      <c r="A185" s="11">
        <v>69</v>
      </c>
      <c r="B185" s="11" t="s">
        <v>453</v>
      </c>
      <c r="C185" s="11">
        <v>9</v>
      </c>
      <c r="D185" s="11" t="s">
        <v>454</v>
      </c>
      <c r="E185" s="84">
        <v>0</v>
      </c>
      <c r="F185" s="84">
        <v>0</v>
      </c>
      <c r="G185" s="25">
        <v>22.4</v>
      </c>
    </row>
    <row r="186" spans="1:7" ht="12.75">
      <c r="A186" s="11">
        <v>196</v>
      </c>
      <c r="B186" s="11" t="s">
        <v>49</v>
      </c>
      <c r="C186" s="11">
        <v>9</v>
      </c>
      <c r="D186" s="11" t="s">
        <v>314</v>
      </c>
      <c r="E186" s="84">
        <v>0</v>
      </c>
      <c r="F186" s="84">
        <v>0</v>
      </c>
      <c r="G186" s="25">
        <v>10.535</v>
      </c>
    </row>
    <row r="187" spans="1:7" ht="12.75">
      <c r="A187" s="11">
        <v>42</v>
      </c>
      <c r="B187" s="11" t="s">
        <v>401</v>
      </c>
      <c r="C187" s="11">
        <v>9</v>
      </c>
      <c r="D187" s="11" t="s">
        <v>402</v>
      </c>
      <c r="E187" s="84">
        <v>0</v>
      </c>
      <c r="F187" s="84">
        <v>0</v>
      </c>
      <c r="G187" s="25">
        <v>5.4</v>
      </c>
    </row>
    <row r="188" spans="1:7" ht="12.75">
      <c r="A188" s="11">
        <v>27</v>
      </c>
      <c r="B188" s="11" t="s">
        <v>371</v>
      </c>
      <c r="C188" s="11">
        <v>9</v>
      </c>
      <c r="D188" s="11" t="s">
        <v>372</v>
      </c>
      <c r="E188" s="84">
        <v>0</v>
      </c>
      <c r="F188" s="84">
        <v>0</v>
      </c>
      <c r="G188" s="25">
        <v>2</v>
      </c>
    </row>
    <row r="189" spans="1:7" ht="12.75">
      <c r="A189" s="11">
        <v>88</v>
      </c>
      <c r="B189" s="11" t="s">
        <v>490</v>
      </c>
      <c r="C189" s="11">
        <v>9</v>
      </c>
      <c r="D189" s="11" t="s">
        <v>491</v>
      </c>
      <c r="E189" s="84">
        <v>0</v>
      </c>
      <c r="F189" s="84">
        <v>0</v>
      </c>
      <c r="G189" s="25">
        <v>70.3</v>
      </c>
    </row>
    <row r="190" spans="1:7" ht="12.75">
      <c r="A190" s="11">
        <v>70</v>
      </c>
      <c r="B190" s="11" t="s">
        <v>455</v>
      </c>
      <c r="C190" s="11">
        <v>9</v>
      </c>
      <c r="D190" s="11" t="s">
        <v>456</v>
      </c>
      <c r="E190" s="84">
        <v>0</v>
      </c>
      <c r="F190" s="84">
        <v>0</v>
      </c>
      <c r="G190" s="25">
        <v>48.9</v>
      </c>
    </row>
    <row r="191" spans="1:7" ht="12.75">
      <c r="A191" s="55">
        <v>51</v>
      </c>
      <c r="B191" s="55" t="s">
        <v>419</v>
      </c>
      <c r="C191" s="55">
        <v>10</v>
      </c>
      <c r="D191" s="55" t="s">
        <v>420</v>
      </c>
      <c r="E191" s="85">
        <v>0</v>
      </c>
      <c r="F191" s="85">
        <v>0</v>
      </c>
      <c r="G191" s="57">
        <v>0.3</v>
      </c>
    </row>
    <row r="192" spans="1:7" ht="12.75">
      <c r="A192" s="55">
        <v>4</v>
      </c>
      <c r="B192" s="55" t="s">
        <v>325</v>
      </c>
      <c r="C192" s="55">
        <v>10</v>
      </c>
      <c r="D192" s="55" t="s">
        <v>326</v>
      </c>
      <c r="E192" s="85">
        <v>0</v>
      </c>
      <c r="F192" s="85">
        <v>0</v>
      </c>
      <c r="G192" s="57">
        <v>31.3</v>
      </c>
    </row>
    <row r="193" spans="1:7" ht="12.75">
      <c r="A193" s="55">
        <v>182</v>
      </c>
      <c r="B193" s="55" t="s">
        <v>287</v>
      </c>
      <c r="C193" s="55">
        <v>10</v>
      </c>
      <c r="D193" s="55" t="s">
        <v>288</v>
      </c>
      <c r="E193" s="85">
        <v>0</v>
      </c>
      <c r="F193" s="85">
        <v>0</v>
      </c>
      <c r="G193" s="57">
        <v>0.05</v>
      </c>
    </row>
    <row r="194" spans="1:7" ht="12.75">
      <c r="A194" s="55">
        <v>53</v>
      </c>
      <c r="B194" s="55" t="s">
        <v>423</v>
      </c>
      <c r="C194" s="55">
        <v>10</v>
      </c>
      <c r="D194" s="55" t="s">
        <v>424</v>
      </c>
      <c r="E194" s="85">
        <v>0</v>
      </c>
      <c r="F194" s="85">
        <v>0</v>
      </c>
      <c r="G194" s="57">
        <v>102</v>
      </c>
    </row>
    <row r="195" spans="1:7" ht="12.75">
      <c r="A195" s="55">
        <v>8</v>
      </c>
      <c r="B195" s="55" t="s">
        <v>335</v>
      </c>
      <c r="C195" s="55">
        <v>10</v>
      </c>
      <c r="D195" s="55" t="s">
        <v>334</v>
      </c>
      <c r="E195" s="85">
        <v>0</v>
      </c>
      <c r="F195" s="85">
        <v>0</v>
      </c>
      <c r="G195" s="57">
        <v>291</v>
      </c>
    </row>
    <row r="196" spans="1:7" ht="12.75">
      <c r="A196" s="6">
        <v>179</v>
      </c>
      <c r="B196" s="6" t="s">
        <v>282</v>
      </c>
      <c r="C196" s="6">
        <v>11</v>
      </c>
      <c r="D196" s="6" t="s">
        <v>283</v>
      </c>
      <c r="E196" s="86">
        <v>0</v>
      </c>
      <c r="F196" s="86">
        <v>0</v>
      </c>
      <c r="G196" s="26">
        <v>0.069</v>
      </c>
    </row>
    <row r="197" spans="1:7" ht="12.75">
      <c r="A197" s="6">
        <v>14</v>
      </c>
      <c r="B197" s="6" t="s">
        <v>346</v>
      </c>
      <c r="C197" s="6">
        <v>11</v>
      </c>
      <c r="D197" s="6" t="s">
        <v>347</v>
      </c>
      <c r="E197" s="86">
        <v>0</v>
      </c>
      <c r="F197" s="86">
        <v>0</v>
      </c>
      <c r="G197" s="26">
        <v>8.1</v>
      </c>
    </row>
    <row r="198" spans="1:7" ht="12.75">
      <c r="A198" s="6">
        <v>6</v>
      </c>
      <c r="B198" s="6" t="s">
        <v>330</v>
      </c>
      <c r="C198" s="6">
        <v>11</v>
      </c>
      <c r="D198" s="6" t="s">
        <v>331</v>
      </c>
      <c r="E198" s="86">
        <v>0</v>
      </c>
      <c r="F198" s="86">
        <v>0</v>
      </c>
      <c r="G198" s="26">
        <v>10.3</v>
      </c>
    </row>
    <row r="199" spans="1:7" ht="12.75">
      <c r="A199" s="6">
        <v>17</v>
      </c>
      <c r="B199" s="6" t="s">
        <v>352</v>
      </c>
      <c r="C199" s="6">
        <v>11</v>
      </c>
      <c r="D199" s="6" t="s">
        <v>353</v>
      </c>
      <c r="E199" s="86">
        <v>0</v>
      </c>
      <c r="F199" s="86">
        <v>0</v>
      </c>
      <c r="G199" s="26">
        <v>5.4</v>
      </c>
    </row>
    <row r="200" spans="1:7" ht="12.75">
      <c r="A200" s="6">
        <v>13</v>
      </c>
      <c r="B200" s="6" t="s">
        <v>344</v>
      </c>
      <c r="C200" s="6">
        <v>11</v>
      </c>
      <c r="D200" s="6" t="s">
        <v>345</v>
      </c>
      <c r="E200" s="86">
        <v>0</v>
      </c>
      <c r="F200" s="86">
        <v>0</v>
      </c>
      <c r="G200" s="26">
        <v>5.2</v>
      </c>
    </row>
    <row r="201" spans="1:7" ht="12.75">
      <c r="A201" s="6">
        <v>16</v>
      </c>
      <c r="B201" s="6" t="s">
        <v>350</v>
      </c>
      <c r="C201" s="6">
        <v>11</v>
      </c>
      <c r="D201" s="6" t="s">
        <v>351</v>
      </c>
      <c r="E201" s="86">
        <v>0</v>
      </c>
      <c r="F201" s="86">
        <v>0</v>
      </c>
      <c r="G201" s="26">
        <v>59.8</v>
      </c>
    </row>
    <row r="202" spans="1:7" ht="12.75">
      <c r="A202" s="6">
        <v>19</v>
      </c>
      <c r="B202" s="6" t="s">
        <v>356</v>
      </c>
      <c r="C202" s="6">
        <v>11</v>
      </c>
      <c r="D202" s="6" t="s">
        <v>357</v>
      </c>
      <c r="E202" s="86">
        <v>0</v>
      </c>
      <c r="F202" s="86">
        <v>0</v>
      </c>
      <c r="G202" s="26">
        <v>82.4</v>
      </c>
    </row>
    <row r="203" spans="1:7" ht="12.75">
      <c r="A203" s="6">
        <v>24</v>
      </c>
      <c r="B203" s="6" t="s">
        <v>365</v>
      </c>
      <c r="C203" s="6">
        <v>11</v>
      </c>
      <c r="D203" s="6" t="s">
        <v>366</v>
      </c>
      <c r="E203" s="86">
        <v>0</v>
      </c>
      <c r="F203" s="86">
        <v>0</v>
      </c>
      <c r="G203" s="26">
        <v>11</v>
      </c>
    </row>
    <row r="204" spans="1:7" ht="12.75">
      <c r="A204" s="6">
        <v>183</v>
      </c>
      <c r="B204" s="6" t="s">
        <v>289</v>
      </c>
      <c r="C204" s="6">
        <v>11</v>
      </c>
      <c r="D204" s="6" t="s">
        <v>290</v>
      </c>
      <c r="E204" s="86">
        <v>0</v>
      </c>
      <c r="F204" s="86">
        <v>0</v>
      </c>
      <c r="G204" s="26">
        <v>0.001</v>
      </c>
    </row>
    <row r="205" spans="1:7" ht="12.75">
      <c r="A205" s="6">
        <v>7</v>
      </c>
      <c r="B205" s="6" t="s">
        <v>332</v>
      </c>
      <c r="C205" s="6">
        <v>11</v>
      </c>
      <c r="D205" s="6" t="s">
        <v>333</v>
      </c>
      <c r="E205" s="86">
        <v>0</v>
      </c>
      <c r="F205" s="86">
        <v>0</v>
      </c>
      <c r="G205" s="26">
        <v>0.3</v>
      </c>
    </row>
    <row r="206" spans="1:7" ht="12.75">
      <c r="A206" s="6">
        <v>10</v>
      </c>
      <c r="B206" s="6" t="s">
        <v>338</v>
      </c>
      <c r="C206" s="6">
        <v>11</v>
      </c>
      <c r="D206" s="6" t="s">
        <v>339</v>
      </c>
      <c r="E206" s="86">
        <v>0</v>
      </c>
      <c r="F206" s="86">
        <v>0</v>
      </c>
      <c r="G206" s="26">
        <v>3.9</v>
      </c>
    </row>
    <row r="207" spans="1:7" ht="12.75">
      <c r="A207" s="6">
        <v>21</v>
      </c>
      <c r="B207" s="6" t="s">
        <v>360</v>
      </c>
      <c r="C207" s="6">
        <v>11</v>
      </c>
      <c r="D207" s="6" t="s">
        <v>361</v>
      </c>
      <c r="E207" s="86">
        <v>0</v>
      </c>
      <c r="F207" s="86">
        <v>0</v>
      </c>
      <c r="G207" s="26">
        <v>57.5</v>
      </c>
    </row>
    <row r="208" spans="1:7" ht="12.75">
      <c r="A208" s="6">
        <v>187</v>
      </c>
      <c r="B208" s="6" t="s">
        <v>297</v>
      </c>
      <c r="C208" s="6">
        <v>11</v>
      </c>
      <c r="D208" s="6" t="s">
        <v>298</v>
      </c>
      <c r="E208" s="86">
        <v>0</v>
      </c>
      <c r="F208" s="86">
        <v>0</v>
      </c>
      <c r="G208" s="26">
        <v>0.033</v>
      </c>
    </row>
    <row r="209" spans="1:7" ht="12.75">
      <c r="A209" s="6">
        <v>15</v>
      </c>
      <c r="B209" s="6" t="s">
        <v>348</v>
      </c>
      <c r="C209" s="6">
        <v>11</v>
      </c>
      <c r="D209" s="6" t="s">
        <v>349</v>
      </c>
      <c r="E209" s="86">
        <v>0</v>
      </c>
      <c r="F209" s="86">
        <v>0</v>
      </c>
      <c r="G209" s="26">
        <v>0.4</v>
      </c>
    </row>
    <row r="210" spans="1:7" ht="12.75">
      <c r="A210" s="6">
        <v>31</v>
      </c>
      <c r="B210" s="6" t="s">
        <v>379</v>
      </c>
      <c r="C210" s="6">
        <v>11</v>
      </c>
      <c r="D210" s="6" t="s">
        <v>380</v>
      </c>
      <c r="E210" s="86">
        <v>0</v>
      </c>
      <c r="F210" s="86">
        <v>0</v>
      </c>
      <c r="G210" s="26">
        <v>0.4</v>
      </c>
    </row>
    <row r="211" spans="1:7" ht="12.75">
      <c r="A211" s="6">
        <v>190</v>
      </c>
      <c r="B211" s="6" t="s">
        <v>302</v>
      </c>
      <c r="C211" s="6">
        <v>11</v>
      </c>
      <c r="D211" s="6" t="s">
        <v>303</v>
      </c>
      <c r="E211" s="86">
        <v>0</v>
      </c>
      <c r="F211" s="86">
        <v>0</v>
      </c>
      <c r="G211" s="26">
        <v>0.034</v>
      </c>
    </row>
    <row r="212" spans="1:7" ht="12.75">
      <c r="A212" s="6">
        <v>5</v>
      </c>
      <c r="B212" s="6" t="s">
        <v>328</v>
      </c>
      <c r="C212" s="6">
        <v>11</v>
      </c>
      <c r="D212" s="6" t="s">
        <v>329</v>
      </c>
      <c r="E212" s="86">
        <v>0</v>
      </c>
      <c r="F212" s="86">
        <v>0</v>
      </c>
      <c r="G212" s="26">
        <v>16.1</v>
      </c>
    </row>
    <row r="213" spans="1:7" ht="12.75">
      <c r="A213" s="6">
        <v>1</v>
      </c>
      <c r="B213" s="6" t="s">
        <v>318</v>
      </c>
      <c r="C213" s="6">
        <v>11</v>
      </c>
      <c r="D213" s="6" t="s">
        <v>319</v>
      </c>
      <c r="E213" s="86">
        <v>0</v>
      </c>
      <c r="F213" s="86">
        <v>0</v>
      </c>
      <c r="G213" s="26">
        <v>4.5</v>
      </c>
    </row>
    <row r="214" spans="1:7" ht="12.75">
      <c r="A214" s="6">
        <v>26</v>
      </c>
      <c r="B214" s="6" t="s">
        <v>369</v>
      </c>
      <c r="C214" s="6">
        <v>11</v>
      </c>
      <c r="D214" s="6" t="s">
        <v>370</v>
      </c>
      <c r="E214" s="86">
        <v>0</v>
      </c>
      <c r="F214" s="86">
        <v>0</v>
      </c>
      <c r="G214" s="26">
        <v>10</v>
      </c>
    </row>
    <row r="215" spans="1:7" ht="12.75">
      <c r="A215" s="6">
        <v>195</v>
      </c>
      <c r="B215" s="6" t="s">
        <v>312</v>
      </c>
      <c r="C215" s="6">
        <v>11</v>
      </c>
      <c r="D215" s="6" t="s">
        <v>313</v>
      </c>
      <c r="E215" s="86">
        <v>0</v>
      </c>
      <c r="F215" s="86">
        <v>0</v>
      </c>
      <c r="G215" s="26">
        <v>0.027</v>
      </c>
    </row>
    <row r="216" spans="1:7" ht="12.75">
      <c r="A216" s="6">
        <v>20</v>
      </c>
      <c r="B216" s="6" t="s">
        <v>358</v>
      </c>
      <c r="C216" s="6">
        <v>11</v>
      </c>
      <c r="D216" s="6" t="s">
        <v>359</v>
      </c>
      <c r="E216" s="86">
        <v>0</v>
      </c>
      <c r="F216" s="86">
        <v>0</v>
      </c>
      <c r="G216" s="26">
        <v>41</v>
      </c>
    </row>
    <row r="217" spans="1:7" ht="12.75">
      <c r="A217" s="6">
        <v>2</v>
      </c>
      <c r="B217" s="6" t="s">
        <v>321</v>
      </c>
      <c r="C217" s="6">
        <v>11</v>
      </c>
      <c r="D217" s="6" t="s">
        <v>322</v>
      </c>
      <c r="E217" s="86">
        <v>0</v>
      </c>
      <c r="F217" s="86">
        <v>0</v>
      </c>
      <c r="G217" s="26">
        <v>8.9</v>
      </c>
    </row>
    <row r="218" spans="1:7" ht="12.75">
      <c r="A218" s="6">
        <v>11</v>
      </c>
      <c r="B218" s="6" t="s">
        <v>340</v>
      </c>
      <c r="C218" s="6">
        <v>11</v>
      </c>
      <c r="D218" s="6" t="s">
        <v>341</v>
      </c>
      <c r="E218" s="86">
        <v>0</v>
      </c>
      <c r="F218" s="86">
        <v>0</v>
      </c>
      <c r="G218" s="26">
        <v>7.2</v>
      </c>
    </row>
    <row r="219" spans="1:7" ht="12.75">
      <c r="A219" s="6">
        <v>12</v>
      </c>
      <c r="B219" s="6" t="s">
        <v>343</v>
      </c>
      <c r="C219" s="6">
        <v>11</v>
      </c>
      <c r="D219" s="6" t="s">
        <v>342</v>
      </c>
      <c r="E219" s="86">
        <v>0</v>
      </c>
      <c r="F219" s="86">
        <v>0</v>
      </c>
      <c r="G219" s="26">
        <v>59.1</v>
      </c>
    </row>
    <row r="220" spans="1:7" ht="12.75">
      <c r="A220" s="8">
        <v>9</v>
      </c>
      <c r="B220" s="8" t="s">
        <v>336</v>
      </c>
      <c r="C220" s="8">
        <v>12</v>
      </c>
      <c r="D220" s="8" t="s">
        <v>337</v>
      </c>
      <c r="E220" s="87">
        <v>0</v>
      </c>
      <c r="F220" s="87">
        <v>0</v>
      </c>
      <c r="G220" s="27">
        <v>127.5</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B1">
      <selection activeCell="K14" sqref="K14"/>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6.28125" style="0" customWidth="1"/>
    <col min="12" max="16384" width="8.8515625" style="0" customWidth="1"/>
  </cols>
  <sheetData>
    <row r="1" spans="1:12" ht="12.75">
      <c r="A1" s="51" t="s">
        <v>1</v>
      </c>
      <c r="B1" s="51"/>
      <c r="C1" s="51"/>
      <c r="D1" s="51"/>
      <c r="E1" s="51"/>
      <c r="F1" s="51"/>
      <c r="G1" s="51"/>
      <c r="H1" s="51"/>
      <c r="J1" s="88" t="s">
        <v>89</v>
      </c>
      <c r="K1" s="88"/>
      <c r="L1" s="88"/>
    </row>
    <row r="3" spans="10:12" ht="12.75">
      <c r="J3" s="40" t="s">
        <v>78</v>
      </c>
      <c r="K3" s="5" t="s">
        <v>50</v>
      </c>
      <c r="L3" t="s">
        <v>79</v>
      </c>
    </row>
    <row r="4" ht="12.75">
      <c r="K4" s="5"/>
    </row>
    <row r="5" spans="10:14" ht="12.75">
      <c r="J5">
        <v>1</v>
      </c>
      <c r="K5" s="5" t="s">
        <v>280</v>
      </c>
      <c r="L5" s="49">
        <v>0.23807135388632344</v>
      </c>
      <c r="N5">
        <v>200</v>
      </c>
    </row>
    <row r="6" spans="10:14" ht="12.75">
      <c r="J6">
        <v>2</v>
      </c>
      <c r="K6" s="5" t="s">
        <v>315</v>
      </c>
      <c r="L6" s="49">
        <v>0.23467744383747277</v>
      </c>
      <c r="N6">
        <v>199</v>
      </c>
    </row>
    <row r="7" spans="10:14" ht="12.75">
      <c r="J7">
        <v>3</v>
      </c>
      <c r="K7" s="5" t="s">
        <v>291</v>
      </c>
      <c r="L7" s="49">
        <v>0.08581158869746797</v>
      </c>
      <c r="N7">
        <v>198</v>
      </c>
    </row>
    <row r="8" spans="10:14" ht="12.75">
      <c r="J8">
        <v>4</v>
      </c>
      <c r="K8" s="5" t="s">
        <v>253</v>
      </c>
      <c r="L8" s="49">
        <v>0.07700000000000085</v>
      </c>
      <c r="N8">
        <v>197</v>
      </c>
    </row>
    <row r="9" spans="10:14" ht="12.75">
      <c r="J9">
        <v>5</v>
      </c>
      <c r="K9" s="5" t="s">
        <v>221</v>
      </c>
      <c r="L9" s="49">
        <v>0.05599999999999845</v>
      </c>
      <c r="N9">
        <v>196</v>
      </c>
    </row>
    <row r="10" spans="10:14" ht="12.75">
      <c r="J10">
        <v>6</v>
      </c>
      <c r="K10" s="5" t="s">
        <v>99</v>
      </c>
      <c r="L10" s="49">
        <v>0.045</v>
      </c>
      <c r="N10">
        <v>195</v>
      </c>
    </row>
    <row r="11" spans="10:14" ht="12.75">
      <c r="J11">
        <v>7</v>
      </c>
      <c r="K11" s="5" t="s">
        <v>243</v>
      </c>
      <c r="L11" s="49">
        <v>0.03200000000000003</v>
      </c>
      <c r="N11">
        <v>194</v>
      </c>
    </row>
    <row r="12" spans="11:14" ht="12.75">
      <c r="K12" s="5"/>
      <c r="L12" s="49"/>
      <c r="N12">
        <v>193</v>
      </c>
    </row>
    <row r="13" spans="11:14" ht="12.75">
      <c r="K13" s="5"/>
      <c r="L13" s="49"/>
      <c r="N13">
        <v>192</v>
      </c>
    </row>
    <row r="14" spans="11:14" ht="12.75">
      <c r="K14" s="5"/>
      <c r="L14" s="49"/>
      <c r="N14">
        <v>191</v>
      </c>
    </row>
    <row r="16" spans="10:12" ht="12.75">
      <c r="J16" s="88" t="s">
        <v>87</v>
      </c>
      <c r="K16" s="88"/>
      <c r="L16" s="88"/>
    </row>
    <row r="19" spans="10:12" ht="12.75">
      <c r="J19" s="88"/>
      <c r="K19" s="88"/>
      <c r="L19" s="88"/>
    </row>
    <row r="21" spans="10:11" ht="12.75">
      <c r="J21" s="40"/>
      <c r="K21" s="5"/>
    </row>
    <row r="22" ht="12.75">
      <c r="K22" s="5"/>
    </row>
    <row r="23" spans="11:14" ht="12.75">
      <c r="K23" s="5"/>
      <c r="L23" s="50"/>
      <c r="N23" s="1">
        <v>203</v>
      </c>
    </row>
    <row r="24" spans="11:14" ht="12.75">
      <c r="K24" s="5"/>
      <c r="L24" s="50"/>
      <c r="N24" s="1">
        <v>202</v>
      </c>
    </row>
    <row r="25" spans="11:14" ht="12.75">
      <c r="K25" s="5"/>
      <c r="L25" s="50"/>
      <c r="N25" s="1">
        <v>201</v>
      </c>
    </row>
    <row r="26" spans="11:14" ht="12.75">
      <c r="K26" s="5"/>
      <c r="L26" s="50"/>
      <c r="N26" s="1">
        <v>200</v>
      </c>
    </row>
    <row r="27" spans="11:14" ht="12.75">
      <c r="K27" s="5"/>
      <c r="L27" s="50"/>
      <c r="N27" s="1">
        <v>199</v>
      </c>
    </row>
    <row r="28" spans="11:14" ht="12.75">
      <c r="K28" s="5"/>
      <c r="L28" s="50"/>
      <c r="N28" s="1">
        <v>198</v>
      </c>
    </row>
    <row r="29" spans="11:14" ht="12.75">
      <c r="K29" s="5"/>
      <c r="L29" s="50"/>
      <c r="N29" s="1">
        <v>197</v>
      </c>
    </row>
    <row r="30" spans="11:14" ht="12.75">
      <c r="K30" s="5"/>
      <c r="L30" s="50"/>
      <c r="N30" s="1">
        <v>196</v>
      </c>
    </row>
    <row r="31" spans="11:14" ht="12.75">
      <c r="K31" s="5"/>
      <c r="L31" s="50"/>
      <c r="N31" s="1">
        <v>195</v>
      </c>
    </row>
    <row r="32" spans="11:14" ht="12.75">
      <c r="K32" s="5"/>
      <c r="L32" s="50"/>
      <c r="N32" s="1">
        <v>194</v>
      </c>
    </row>
    <row r="34" spans="5:12" ht="12.75">
      <c r="E34" s="42"/>
      <c r="J34" s="88"/>
      <c r="K34" s="88"/>
      <c r="L34" s="88"/>
    </row>
    <row r="42" spans="8:9" ht="12.75">
      <c r="H42" s="40" t="s">
        <v>58</v>
      </c>
      <c r="I42" s="40" t="s">
        <v>57</v>
      </c>
    </row>
    <row r="43" spans="8:9" ht="12.75">
      <c r="H43" s="1">
        <v>0.23807135388632344</v>
      </c>
      <c r="I43" s="1">
        <v>1294.9</v>
      </c>
    </row>
    <row r="45" spans="1:13" ht="12.75">
      <c r="A45" t="s">
        <v>50</v>
      </c>
      <c r="B45" s="40" t="s">
        <v>33</v>
      </c>
      <c r="C45" s="40" t="s">
        <v>40</v>
      </c>
      <c r="D45" s="40" t="s">
        <v>55</v>
      </c>
      <c r="E45" s="40" t="s">
        <v>41</v>
      </c>
      <c r="F45" s="40" t="s">
        <v>42</v>
      </c>
      <c r="G45" s="40" t="s">
        <v>43</v>
      </c>
      <c r="H45" s="40" t="s">
        <v>35</v>
      </c>
      <c r="I45" s="40" t="s">
        <v>36</v>
      </c>
      <c r="J45" s="40" t="s">
        <v>38</v>
      </c>
      <c r="K45" s="40" t="s">
        <v>37</v>
      </c>
      <c r="L45" s="40" t="s">
        <v>34</v>
      </c>
      <c r="M45" s="40" t="s">
        <v>39</v>
      </c>
    </row>
    <row r="46" spans="1:5" ht="12.75">
      <c r="A46" s="1" t="s">
        <v>31</v>
      </c>
      <c r="B46" s="1"/>
      <c r="C46" t="s">
        <v>31</v>
      </c>
      <c r="E46" t="s">
        <v>31</v>
      </c>
    </row>
    <row r="47" spans="1:13" ht="12.75">
      <c r="A47" s="1" t="s">
        <v>502</v>
      </c>
      <c r="B47" s="1">
        <v>0</v>
      </c>
      <c r="C47" s="1">
        <v>5462.304</v>
      </c>
      <c r="D47" s="1">
        <v>6109.754</v>
      </c>
      <c r="E47" s="1">
        <v>301.4470760840064</v>
      </c>
      <c r="F47" s="1">
        <v>193</v>
      </c>
      <c r="G47" s="3">
        <v>5462.304</v>
      </c>
      <c r="H47" s="1">
        <v>0</v>
      </c>
      <c r="I47" s="1">
        <v>1294.9</v>
      </c>
      <c r="J47">
        <v>647.45</v>
      </c>
      <c r="K47" s="1">
        <v>-0.03200000000000003</v>
      </c>
      <c r="L47">
        <v>7</v>
      </c>
      <c r="M47">
        <v>94</v>
      </c>
    </row>
    <row r="48" spans="1:13" ht="12.75">
      <c r="A48" s="1" t="s">
        <v>182</v>
      </c>
      <c r="B48" s="1">
        <v>0</v>
      </c>
      <c r="C48" s="1">
        <v>4290.104</v>
      </c>
      <c r="D48" s="1">
        <v>4814.854</v>
      </c>
      <c r="E48" s="1">
        <v>295.1332198240518</v>
      </c>
      <c r="F48" s="1">
        <v>192</v>
      </c>
      <c r="G48" s="3">
        <v>4290.104</v>
      </c>
      <c r="H48" s="1">
        <v>0</v>
      </c>
      <c r="I48" s="1">
        <v>1049.5</v>
      </c>
      <c r="J48">
        <v>524.75</v>
      </c>
      <c r="K48" s="1">
        <v>0</v>
      </c>
      <c r="L48">
        <v>4</v>
      </c>
      <c r="M48">
        <v>127</v>
      </c>
    </row>
    <row r="49" spans="1:13" ht="12.75">
      <c r="A49" s="1" t="s">
        <v>335</v>
      </c>
      <c r="B49" s="1">
        <v>0</v>
      </c>
      <c r="C49" s="1">
        <v>943.7420000000001</v>
      </c>
      <c r="D49" s="1">
        <v>1089.2420000000002</v>
      </c>
      <c r="E49" s="1">
        <v>54.61912050385811</v>
      </c>
      <c r="F49" s="1">
        <v>53</v>
      </c>
      <c r="G49" s="3">
        <v>943.7420000000001</v>
      </c>
      <c r="H49" s="1">
        <v>0</v>
      </c>
      <c r="I49" s="1">
        <v>291</v>
      </c>
      <c r="J49">
        <v>145.5</v>
      </c>
      <c r="K49" s="1">
        <v>0</v>
      </c>
      <c r="L49">
        <v>10</v>
      </c>
      <c r="M49">
        <v>8</v>
      </c>
    </row>
    <row r="50" spans="1:13" ht="12.75">
      <c r="A50" s="1" t="s">
        <v>152</v>
      </c>
      <c r="B50" s="1">
        <v>0</v>
      </c>
      <c r="C50" s="1">
        <v>2810.292</v>
      </c>
      <c r="D50" s="1">
        <v>2918.842</v>
      </c>
      <c r="E50" s="1">
        <v>145.78010674016355</v>
      </c>
      <c r="F50" s="1">
        <v>141</v>
      </c>
      <c r="G50" s="3">
        <v>2810.292</v>
      </c>
      <c r="H50" s="1">
        <v>0</v>
      </c>
      <c r="I50" s="1">
        <v>217.1</v>
      </c>
      <c r="J50">
        <v>108.55</v>
      </c>
      <c r="K50" s="1">
        <v>0</v>
      </c>
      <c r="L50">
        <v>5</v>
      </c>
      <c r="M50">
        <v>111</v>
      </c>
    </row>
    <row r="51" spans="1:13" ht="12.75">
      <c r="A51" s="1" t="s">
        <v>459</v>
      </c>
      <c r="B51" s="1">
        <v>0</v>
      </c>
      <c r="C51" s="1">
        <v>1982.392</v>
      </c>
      <c r="D51" s="1">
        <v>2070.542</v>
      </c>
      <c r="E51" s="1">
        <v>100.24381767982882</v>
      </c>
      <c r="F51" s="1">
        <v>98</v>
      </c>
      <c r="G51" s="3">
        <v>1982.392</v>
      </c>
      <c r="H51" s="1">
        <v>0</v>
      </c>
      <c r="I51" s="1">
        <v>176.3</v>
      </c>
      <c r="J51">
        <v>88.15</v>
      </c>
      <c r="K51" s="1">
        <v>0</v>
      </c>
      <c r="L51">
        <v>8</v>
      </c>
      <c r="M51">
        <v>72</v>
      </c>
    </row>
    <row r="52" spans="1:13" ht="12.75">
      <c r="A52" s="1" t="s">
        <v>211</v>
      </c>
      <c r="B52" s="1">
        <v>0</v>
      </c>
      <c r="C52" s="1">
        <v>3296.9919999999997</v>
      </c>
      <c r="D52" s="1">
        <v>3371.9419999999996</v>
      </c>
      <c r="E52" s="1">
        <v>166.01445417020045</v>
      </c>
      <c r="F52" s="1">
        <v>157</v>
      </c>
      <c r="G52" s="3">
        <v>3296.9919999999997</v>
      </c>
      <c r="H52" s="1">
        <v>0</v>
      </c>
      <c r="I52" s="1">
        <v>149.9</v>
      </c>
      <c r="J52">
        <v>74.95</v>
      </c>
      <c r="K52" s="1">
        <v>0</v>
      </c>
      <c r="L52">
        <v>4</v>
      </c>
      <c r="M52">
        <v>142</v>
      </c>
    </row>
    <row r="53" spans="1:13" ht="12.75">
      <c r="A53" s="1" t="s">
        <v>429</v>
      </c>
      <c r="B53" s="1">
        <v>0</v>
      </c>
      <c r="C53" s="1">
        <v>1470.3919999999998</v>
      </c>
      <c r="D53" s="1">
        <v>1542.4419999999998</v>
      </c>
      <c r="E53" s="1">
        <v>80.08527582338816</v>
      </c>
      <c r="F53" s="1">
        <v>75</v>
      </c>
      <c r="G53" s="3">
        <v>1470.3919999999998</v>
      </c>
      <c r="H53" s="1">
        <v>0</v>
      </c>
      <c r="I53" s="1">
        <v>144.1</v>
      </c>
      <c r="J53">
        <v>72.05</v>
      </c>
      <c r="K53" s="1">
        <v>0</v>
      </c>
      <c r="L53">
        <v>6</v>
      </c>
      <c r="M53">
        <v>57</v>
      </c>
    </row>
    <row r="54" spans="1:13" ht="12.75">
      <c r="A54" s="1" t="s">
        <v>203</v>
      </c>
      <c r="B54" s="1">
        <v>0</v>
      </c>
      <c r="C54" s="1">
        <v>3118.7419999999997</v>
      </c>
      <c r="D54" s="1">
        <v>3190.642</v>
      </c>
      <c r="E54" s="1">
        <v>161.0372148744151</v>
      </c>
      <c r="F54" s="1">
        <v>153</v>
      </c>
      <c r="G54" s="3">
        <v>3118.7419999999997</v>
      </c>
      <c r="H54" s="1">
        <v>0</v>
      </c>
      <c r="I54" s="1">
        <v>143.8</v>
      </c>
      <c r="J54">
        <v>71.9</v>
      </c>
      <c r="K54" s="1">
        <v>0</v>
      </c>
      <c r="L54">
        <v>4</v>
      </c>
      <c r="M54">
        <v>138</v>
      </c>
    </row>
    <row r="55" spans="1:13" ht="12.75">
      <c r="A55" s="1" t="s">
        <v>336</v>
      </c>
      <c r="B55" s="1">
        <v>0</v>
      </c>
      <c r="C55" s="1">
        <v>389.35</v>
      </c>
      <c r="D55" s="1">
        <v>453.1</v>
      </c>
      <c r="E55" s="1">
        <v>29.42590331354608</v>
      </c>
      <c r="F55" s="1">
        <v>25</v>
      </c>
      <c r="G55" s="3">
        <v>389.35</v>
      </c>
      <c r="H55" s="1">
        <v>0</v>
      </c>
      <c r="I55" s="1">
        <v>127.5</v>
      </c>
      <c r="J55">
        <v>63.75</v>
      </c>
      <c r="K55" s="1">
        <v>0</v>
      </c>
      <c r="L55">
        <v>12</v>
      </c>
      <c r="M55">
        <v>9</v>
      </c>
    </row>
    <row r="56" spans="1:13" ht="12.75">
      <c r="A56" s="1" t="s">
        <v>229</v>
      </c>
      <c r="B56" s="1">
        <v>0</v>
      </c>
      <c r="C56" s="1">
        <v>3505.892</v>
      </c>
      <c r="D56" s="1">
        <v>3566.3419999999996</v>
      </c>
      <c r="E56" s="1">
        <v>170.368562436139</v>
      </c>
      <c r="F56" s="1">
        <v>163</v>
      </c>
      <c r="G56" s="3">
        <v>3505.892</v>
      </c>
      <c r="H56" s="1">
        <v>0</v>
      </c>
      <c r="I56" s="1">
        <v>120.9</v>
      </c>
      <c r="J56">
        <v>60.45</v>
      </c>
      <c r="K56" s="1">
        <v>0</v>
      </c>
      <c r="L56">
        <v>3</v>
      </c>
      <c r="M56">
        <v>151</v>
      </c>
    </row>
    <row r="57" spans="1:13" ht="12.75">
      <c r="A57" s="1" t="s">
        <v>423</v>
      </c>
      <c r="B57" s="1">
        <v>0</v>
      </c>
      <c r="C57" s="1">
        <v>1201.642</v>
      </c>
      <c r="D57" s="1">
        <v>1252.642</v>
      </c>
      <c r="E57" s="1">
        <v>69.34072265083687</v>
      </c>
      <c r="F57" s="1">
        <v>66</v>
      </c>
      <c r="G57" s="3">
        <v>1201.642</v>
      </c>
      <c r="H57" s="1">
        <v>0</v>
      </c>
      <c r="I57" s="1">
        <v>102</v>
      </c>
      <c r="J57">
        <v>51</v>
      </c>
      <c r="K57" s="1">
        <v>0</v>
      </c>
      <c r="L57">
        <v>10</v>
      </c>
      <c r="M57">
        <v>53</v>
      </c>
    </row>
    <row r="58" spans="1:13" ht="12.75">
      <c r="A58" s="1" t="s">
        <v>356</v>
      </c>
      <c r="B58" s="1">
        <v>0</v>
      </c>
      <c r="C58" s="1">
        <v>553</v>
      </c>
      <c r="D58" s="1">
        <v>594.2</v>
      </c>
      <c r="E58" s="1">
        <v>32.20074065126429</v>
      </c>
      <c r="F58" s="1">
        <v>29</v>
      </c>
      <c r="G58" s="3">
        <v>553</v>
      </c>
      <c r="H58" s="1">
        <v>0</v>
      </c>
      <c r="I58" s="1">
        <v>82.4</v>
      </c>
      <c r="J58">
        <v>41.2</v>
      </c>
      <c r="K58" s="1">
        <v>0</v>
      </c>
      <c r="L58">
        <v>11</v>
      </c>
      <c r="M58">
        <v>19</v>
      </c>
    </row>
    <row r="59" spans="1:13" ht="12.75">
      <c r="A59" s="1" t="s">
        <v>154</v>
      </c>
      <c r="B59" s="1">
        <v>0</v>
      </c>
      <c r="C59" s="1">
        <v>2330.4919999999997</v>
      </c>
      <c r="D59" s="1">
        <v>2370.642</v>
      </c>
      <c r="E59" s="1">
        <v>124.86431400845294</v>
      </c>
      <c r="F59" s="1">
        <v>120</v>
      </c>
      <c r="G59" s="3">
        <v>2330.4919999999997</v>
      </c>
      <c r="H59" s="1">
        <v>0</v>
      </c>
      <c r="I59" s="1">
        <v>80.3</v>
      </c>
      <c r="J59">
        <v>40.15</v>
      </c>
      <c r="K59" s="1">
        <v>0</v>
      </c>
      <c r="L59">
        <v>5</v>
      </c>
      <c r="M59">
        <v>112</v>
      </c>
    </row>
    <row r="60" spans="1:13" ht="12.75">
      <c r="A60" s="1" t="s">
        <v>481</v>
      </c>
      <c r="B60" s="1">
        <v>0</v>
      </c>
      <c r="C60" s="1">
        <v>1751.642</v>
      </c>
      <c r="D60" s="1">
        <v>1790.942</v>
      </c>
      <c r="E60" s="1">
        <v>95.591968630939</v>
      </c>
      <c r="F60" s="1">
        <v>92</v>
      </c>
      <c r="G60" s="3">
        <v>1751.642</v>
      </c>
      <c r="H60" s="1">
        <v>0</v>
      </c>
      <c r="I60" s="1">
        <v>78.6</v>
      </c>
      <c r="J60">
        <v>39.3</v>
      </c>
      <c r="K60" s="1">
        <v>0</v>
      </c>
      <c r="L60">
        <v>5</v>
      </c>
      <c r="M60">
        <v>83</v>
      </c>
    </row>
    <row r="61" spans="1:13" ht="12.75">
      <c r="A61" s="1" t="s">
        <v>169</v>
      </c>
      <c r="B61" s="1">
        <v>0</v>
      </c>
      <c r="C61" s="1">
        <v>2484.7920000000004</v>
      </c>
      <c r="D61" s="1">
        <v>2520.0420000000004</v>
      </c>
      <c r="E61" s="1">
        <v>131.29432300866665</v>
      </c>
      <c r="F61" s="1">
        <v>126</v>
      </c>
      <c r="G61" s="3">
        <v>2484.7920000000004</v>
      </c>
      <c r="H61" s="1">
        <v>0</v>
      </c>
      <c r="I61" s="1">
        <v>70.5</v>
      </c>
      <c r="J61">
        <v>35.25</v>
      </c>
      <c r="K61" s="1">
        <v>0</v>
      </c>
      <c r="L61">
        <v>3</v>
      </c>
      <c r="M61">
        <v>120</v>
      </c>
    </row>
    <row r="62" spans="1:13" ht="12.75">
      <c r="A62" s="1" t="s">
        <v>490</v>
      </c>
      <c r="B62" s="1">
        <v>0</v>
      </c>
      <c r="C62" s="1">
        <v>1850.492</v>
      </c>
      <c r="D62" s="1">
        <v>1885.642</v>
      </c>
      <c r="E62" s="1">
        <v>99.26228237601796</v>
      </c>
      <c r="F62" s="1">
        <v>96</v>
      </c>
      <c r="G62" s="3">
        <v>1850.492</v>
      </c>
      <c r="H62" s="1">
        <v>0</v>
      </c>
      <c r="I62" s="1">
        <v>70.3</v>
      </c>
      <c r="J62">
        <v>35.15</v>
      </c>
      <c r="K62" s="1">
        <v>0</v>
      </c>
      <c r="L62">
        <v>9</v>
      </c>
      <c r="M62">
        <v>88</v>
      </c>
    </row>
    <row r="63" spans="1:13" ht="12.75">
      <c r="A63" s="1" t="s">
        <v>264</v>
      </c>
      <c r="B63" s="1">
        <v>0</v>
      </c>
      <c r="C63" s="1">
        <v>3668.929</v>
      </c>
      <c r="D63" s="1">
        <v>3703.429</v>
      </c>
      <c r="E63" s="1">
        <v>181.0540182638014</v>
      </c>
      <c r="F63" s="1">
        <v>173</v>
      </c>
      <c r="G63" s="3">
        <v>3668.929</v>
      </c>
      <c r="H63" s="1">
        <v>0</v>
      </c>
      <c r="I63" s="1">
        <v>69</v>
      </c>
      <c r="J63">
        <v>34.5</v>
      </c>
      <c r="K63" s="1">
        <v>0</v>
      </c>
      <c r="L63">
        <v>2</v>
      </c>
      <c r="M63">
        <v>170</v>
      </c>
    </row>
    <row r="64" spans="1:13" ht="12.75">
      <c r="A64" s="1" t="s">
        <v>93</v>
      </c>
      <c r="B64" s="1">
        <v>0</v>
      </c>
      <c r="C64" s="1">
        <v>2177.192</v>
      </c>
      <c r="D64" s="1">
        <v>2211.242</v>
      </c>
      <c r="E64" s="1">
        <v>111.90983541688226</v>
      </c>
      <c r="F64" s="1">
        <v>108</v>
      </c>
      <c r="G64" s="3">
        <v>2177.192</v>
      </c>
      <c r="H64" s="1">
        <v>0</v>
      </c>
      <c r="I64" s="1">
        <v>68.1</v>
      </c>
      <c r="J64">
        <v>34.05</v>
      </c>
      <c r="K64" s="1">
        <v>0</v>
      </c>
      <c r="L64">
        <v>6</v>
      </c>
      <c r="M64">
        <v>101</v>
      </c>
    </row>
    <row r="65" spans="1:13" ht="12.75">
      <c r="A65" s="1" t="s">
        <v>467</v>
      </c>
      <c r="B65" s="1">
        <v>0</v>
      </c>
      <c r="C65" s="1">
        <v>1620.3419999999999</v>
      </c>
      <c r="D65" s="1">
        <v>1651.4419999999998</v>
      </c>
      <c r="E65" s="1">
        <v>85.96463675374562</v>
      </c>
      <c r="F65" s="1">
        <v>82</v>
      </c>
      <c r="G65" s="3">
        <v>1620.3419999999999</v>
      </c>
      <c r="H65" s="1">
        <v>0</v>
      </c>
      <c r="I65" s="1">
        <v>62.2</v>
      </c>
      <c r="J65">
        <v>31.1</v>
      </c>
      <c r="K65" s="1">
        <v>0</v>
      </c>
      <c r="L65">
        <v>5</v>
      </c>
      <c r="M65">
        <v>76</v>
      </c>
    </row>
    <row r="66" spans="1:13" ht="12.75">
      <c r="A66" s="1" t="s">
        <v>350</v>
      </c>
      <c r="B66" s="1">
        <v>0</v>
      </c>
      <c r="C66" s="1">
        <v>227.2</v>
      </c>
      <c r="D66" s="1">
        <v>257.1</v>
      </c>
      <c r="E66" s="1">
        <v>25.58014916196122</v>
      </c>
      <c r="F66" s="1">
        <v>18</v>
      </c>
      <c r="G66" s="3">
        <v>227.2</v>
      </c>
      <c r="H66" s="1">
        <v>0</v>
      </c>
      <c r="I66" s="1">
        <v>59.8</v>
      </c>
      <c r="J66">
        <v>29.9</v>
      </c>
      <c r="K66" s="1">
        <v>0</v>
      </c>
      <c r="L66">
        <v>11</v>
      </c>
      <c r="M66">
        <v>16</v>
      </c>
    </row>
    <row r="67" spans="1:13" ht="12.75">
      <c r="A67" s="1" t="s">
        <v>343</v>
      </c>
      <c r="B67" s="1">
        <v>0</v>
      </c>
      <c r="C67" s="1">
        <v>154.45</v>
      </c>
      <c r="D67" s="1">
        <v>184</v>
      </c>
      <c r="E67" s="1">
        <v>21.468006947690775</v>
      </c>
      <c r="F67" s="1">
        <v>15</v>
      </c>
      <c r="G67" s="3">
        <v>154.45</v>
      </c>
      <c r="H67" s="1">
        <v>0</v>
      </c>
      <c r="I67" s="1">
        <v>59.1</v>
      </c>
      <c r="J67">
        <v>29.55</v>
      </c>
      <c r="K67" s="1">
        <v>0</v>
      </c>
      <c r="L67">
        <v>11</v>
      </c>
      <c r="M67">
        <v>12</v>
      </c>
    </row>
    <row r="68" spans="1:13" ht="12.75">
      <c r="A68" s="1" t="s">
        <v>360</v>
      </c>
      <c r="B68" s="1">
        <v>0</v>
      </c>
      <c r="C68" s="1">
        <v>482.65</v>
      </c>
      <c r="D68" s="1">
        <v>511.4</v>
      </c>
      <c r="E68" s="1">
        <v>30.211681886501175</v>
      </c>
      <c r="F68" s="1">
        <v>27</v>
      </c>
      <c r="G68" s="3">
        <v>482.65</v>
      </c>
      <c r="H68" s="1">
        <v>0</v>
      </c>
      <c r="I68" s="1">
        <v>57.5</v>
      </c>
      <c r="J68">
        <v>28.75</v>
      </c>
      <c r="K68" s="1">
        <v>0</v>
      </c>
      <c r="L68">
        <v>11</v>
      </c>
      <c r="M68">
        <v>21</v>
      </c>
    </row>
    <row r="69" spans="1:13" ht="12.75">
      <c r="A69" s="1" t="s">
        <v>99</v>
      </c>
      <c r="B69" s="1">
        <v>0.045</v>
      </c>
      <c r="C69" s="1">
        <v>6136.054</v>
      </c>
      <c r="D69" s="1">
        <v>6161.654</v>
      </c>
      <c r="E69" s="1">
        <v>450176.20240195806</v>
      </c>
      <c r="F69" s="1">
        <v>195</v>
      </c>
      <c r="G69" s="3">
        <v>6136.054</v>
      </c>
      <c r="H69" s="1">
        <v>0.045</v>
      </c>
      <c r="I69" s="1">
        <v>51.2</v>
      </c>
      <c r="J69">
        <v>25.6</v>
      </c>
      <c r="K69" s="1">
        <v>-0.010999999999998449</v>
      </c>
      <c r="L69">
        <v>1</v>
      </c>
      <c r="M69">
        <v>168</v>
      </c>
    </row>
    <row r="70" spans="1:13" ht="12.75">
      <c r="A70" s="1" t="s">
        <v>192</v>
      </c>
      <c r="B70" s="1">
        <v>0</v>
      </c>
      <c r="C70" s="1">
        <v>2593.8920000000003</v>
      </c>
      <c r="D70" s="1">
        <v>2618.342</v>
      </c>
      <c r="E70" s="1">
        <v>139.8339346826071</v>
      </c>
      <c r="F70" s="1">
        <v>134</v>
      </c>
      <c r="G70" s="3">
        <v>2593.8920000000003</v>
      </c>
      <c r="H70" s="1">
        <v>0</v>
      </c>
      <c r="I70" s="1">
        <v>48.9</v>
      </c>
      <c r="J70">
        <v>24.45</v>
      </c>
      <c r="K70" s="1">
        <v>0</v>
      </c>
      <c r="L70">
        <v>5</v>
      </c>
      <c r="M70">
        <v>132</v>
      </c>
    </row>
    <row r="71" spans="1:13" ht="12.75">
      <c r="A71" s="1" t="s">
        <v>455</v>
      </c>
      <c r="B71" s="1">
        <v>0</v>
      </c>
      <c r="C71" s="1">
        <v>1327.792</v>
      </c>
      <c r="D71" s="1">
        <v>1352.242</v>
      </c>
      <c r="E71" s="1">
        <v>77.83393468260708</v>
      </c>
      <c r="F71" s="1">
        <v>72</v>
      </c>
      <c r="G71" s="3">
        <v>1327.792</v>
      </c>
      <c r="H71" s="1">
        <v>0</v>
      </c>
      <c r="I71" s="1">
        <v>48.9</v>
      </c>
      <c r="J71">
        <v>24.45</v>
      </c>
      <c r="K71" s="1">
        <v>0</v>
      </c>
      <c r="L71">
        <v>9</v>
      </c>
      <c r="M71">
        <v>70</v>
      </c>
    </row>
    <row r="72" spans="1:13" ht="12.75">
      <c r="A72" s="1" t="s">
        <v>373</v>
      </c>
      <c r="B72" s="1">
        <v>0</v>
      </c>
      <c r="C72" s="1">
        <v>628.5</v>
      </c>
      <c r="D72" s="1">
        <v>652.2</v>
      </c>
      <c r="E72" s="1">
        <v>35.59362993774184</v>
      </c>
      <c r="F72" s="1">
        <v>33</v>
      </c>
      <c r="G72" s="3">
        <v>628.5</v>
      </c>
      <c r="H72" s="1">
        <v>0</v>
      </c>
      <c r="I72" s="1">
        <v>47.4</v>
      </c>
      <c r="J72">
        <v>23.7</v>
      </c>
      <c r="K72" s="1">
        <v>0</v>
      </c>
      <c r="L72">
        <v>7</v>
      </c>
      <c r="M72">
        <v>28</v>
      </c>
    </row>
    <row r="73" spans="1:13" ht="12.75">
      <c r="A73" s="1" t="s">
        <v>167</v>
      </c>
      <c r="B73" s="1">
        <v>0</v>
      </c>
      <c r="C73" s="1">
        <v>2393.042</v>
      </c>
      <c r="D73" s="1">
        <v>2415.442</v>
      </c>
      <c r="E73" s="1">
        <v>126.17710171330874</v>
      </c>
      <c r="F73" s="1">
        <v>121</v>
      </c>
      <c r="G73" s="3">
        <v>2393.042</v>
      </c>
      <c r="H73" s="1">
        <v>0</v>
      </c>
      <c r="I73" s="1">
        <v>44.8</v>
      </c>
      <c r="J73">
        <v>22.4</v>
      </c>
      <c r="K73" s="1">
        <v>0</v>
      </c>
      <c r="L73">
        <v>2</v>
      </c>
      <c r="M73">
        <v>119</v>
      </c>
    </row>
    <row r="74" spans="1:13" ht="12.75">
      <c r="A74" s="1" t="s">
        <v>461</v>
      </c>
      <c r="B74" s="1">
        <v>0</v>
      </c>
      <c r="C74" s="1">
        <v>1376.5919999999999</v>
      </c>
      <c r="D74" s="1">
        <v>1398.3419999999999</v>
      </c>
      <c r="E74" s="1">
        <v>79.96883760109219</v>
      </c>
      <c r="F74" s="1">
        <v>74</v>
      </c>
      <c r="G74" s="3">
        <v>1376.5919999999999</v>
      </c>
      <c r="H74" s="1">
        <v>0</v>
      </c>
      <c r="I74" s="1">
        <v>43.5</v>
      </c>
      <c r="J74">
        <v>21.75</v>
      </c>
      <c r="K74" s="1">
        <v>0</v>
      </c>
      <c r="L74">
        <v>8</v>
      </c>
      <c r="M74">
        <v>73</v>
      </c>
    </row>
    <row r="75" spans="1:13" ht="12.75">
      <c r="A75" s="1" t="s">
        <v>358</v>
      </c>
      <c r="B75" s="1">
        <v>0</v>
      </c>
      <c r="C75" s="1">
        <v>292.8</v>
      </c>
      <c r="D75" s="1">
        <v>313.3</v>
      </c>
      <c r="E75" s="1">
        <v>26.568329692983447</v>
      </c>
      <c r="F75" s="1">
        <v>21</v>
      </c>
      <c r="G75" s="3">
        <v>292.8</v>
      </c>
      <c r="H75" s="1">
        <v>0</v>
      </c>
      <c r="I75" s="1">
        <v>41</v>
      </c>
      <c r="J75">
        <v>20.5</v>
      </c>
      <c r="K75" s="1">
        <v>0</v>
      </c>
      <c r="L75">
        <v>11</v>
      </c>
      <c r="M75">
        <v>20</v>
      </c>
    </row>
    <row r="76" spans="1:13" ht="12.75">
      <c r="A76" s="1" t="s">
        <v>392</v>
      </c>
      <c r="B76" s="1">
        <v>0</v>
      </c>
      <c r="C76" s="1">
        <v>730.3420000000002</v>
      </c>
      <c r="D76" s="1">
        <v>749.6420000000002</v>
      </c>
      <c r="E76" s="1">
        <v>43.18384210119905</v>
      </c>
      <c r="F76" s="1">
        <v>41</v>
      </c>
      <c r="G76" s="3">
        <v>730.3420000000002</v>
      </c>
      <c r="H76" s="1">
        <v>0</v>
      </c>
      <c r="I76" s="1">
        <v>38.6</v>
      </c>
      <c r="J76">
        <v>19.3</v>
      </c>
      <c r="K76" s="1">
        <v>0</v>
      </c>
      <c r="L76">
        <v>9</v>
      </c>
      <c r="M76">
        <v>37</v>
      </c>
    </row>
    <row r="77" spans="1:13" ht="12.75">
      <c r="A77" s="1" t="s">
        <v>385</v>
      </c>
      <c r="B77" s="1">
        <v>0</v>
      </c>
      <c r="C77" s="1">
        <v>682.4420000000001</v>
      </c>
      <c r="D77" s="1">
        <v>701.4420000000001</v>
      </c>
      <c r="E77" s="1">
        <v>40.08772020325295</v>
      </c>
      <c r="F77" s="1">
        <v>37</v>
      </c>
      <c r="G77" s="3">
        <v>682.4420000000001</v>
      </c>
      <c r="H77" s="1">
        <v>0</v>
      </c>
      <c r="I77" s="1">
        <v>38</v>
      </c>
      <c r="J77">
        <v>19</v>
      </c>
      <c r="K77" s="1">
        <v>0</v>
      </c>
      <c r="L77">
        <v>8</v>
      </c>
      <c r="M77">
        <v>34</v>
      </c>
    </row>
    <row r="78" spans="1:13" ht="12.75">
      <c r="A78" s="1" t="s">
        <v>97</v>
      </c>
      <c r="B78" s="1">
        <v>0</v>
      </c>
      <c r="C78" s="1">
        <v>3401.9919999999997</v>
      </c>
      <c r="D78" s="1">
        <v>3420.142</v>
      </c>
      <c r="E78" s="1">
        <v>167.815374825739</v>
      </c>
      <c r="F78" s="1">
        <v>159</v>
      </c>
      <c r="G78" s="3">
        <v>3401.9919999999997</v>
      </c>
      <c r="H78" s="1">
        <v>0</v>
      </c>
      <c r="I78" s="1">
        <v>36.3</v>
      </c>
      <c r="J78">
        <v>18.15</v>
      </c>
      <c r="K78" s="1">
        <v>0</v>
      </c>
      <c r="L78">
        <v>2</v>
      </c>
      <c r="M78">
        <v>162</v>
      </c>
    </row>
    <row r="79" spans="1:13" ht="12.75">
      <c r="A79" s="1" t="s">
        <v>205</v>
      </c>
      <c r="B79" s="1">
        <v>0</v>
      </c>
      <c r="C79" s="1">
        <v>2679.8920000000003</v>
      </c>
      <c r="D79" s="1">
        <v>2696.342</v>
      </c>
      <c r="E79" s="1">
        <v>144.2706840707111</v>
      </c>
      <c r="F79" s="1">
        <v>138</v>
      </c>
      <c r="G79" s="3">
        <v>2679.8920000000003</v>
      </c>
      <c r="H79" s="1">
        <v>0</v>
      </c>
      <c r="I79" s="1">
        <v>32.9</v>
      </c>
      <c r="J79">
        <v>16.45</v>
      </c>
      <c r="K79" s="1">
        <v>0</v>
      </c>
      <c r="L79">
        <v>3</v>
      </c>
      <c r="M79">
        <v>139</v>
      </c>
    </row>
    <row r="80" spans="1:13" ht="12.75">
      <c r="A80" s="1" t="s">
        <v>223</v>
      </c>
      <c r="B80" s="1">
        <v>0</v>
      </c>
      <c r="C80" s="1">
        <v>2998.592</v>
      </c>
      <c r="D80" s="1">
        <v>3014.342</v>
      </c>
      <c r="E80" s="1">
        <v>153.0463996421702</v>
      </c>
      <c r="F80" s="1">
        <v>146</v>
      </c>
      <c r="G80" s="3">
        <v>2998.592</v>
      </c>
      <c r="H80" s="1">
        <v>0</v>
      </c>
      <c r="I80" s="1">
        <v>31.5</v>
      </c>
      <c r="J80">
        <v>15.75</v>
      </c>
      <c r="K80" s="1">
        <v>0</v>
      </c>
      <c r="L80">
        <v>2</v>
      </c>
      <c r="M80">
        <v>148</v>
      </c>
    </row>
    <row r="81" spans="1:13" ht="12.75">
      <c r="A81" s="1" t="s">
        <v>145</v>
      </c>
      <c r="B81" s="1">
        <v>0</v>
      </c>
      <c r="C81" s="1">
        <v>2226.892</v>
      </c>
      <c r="D81" s="1">
        <v>2242.542</v>
      </c>
      <c r="E81" s="1">
        <v>113.01435900952151</v>
      </c>
      <c r="F81" s="1">
        <v>109</v>
      </c>
      <c r="G81" s="3">
        <v>2226.892</v>
      </c>
      <c r="H81" s="1">
        <v>0</v>
      </c>
      <c r="I81" s="1">
        <v>31.3</v>
      </c>
      <c r="J81">
        <v>15.65</v>
      </c>
      <c r="K81" s="1">
        <v>0</v>
      </c>
      <c r="L81">
        <v>3</v>
      </c>
      <c r="M81">
        <v>108</v>
      </c>
    </row>
    <row r="82" spans="1:13" ht="12.75">
      <c r="A82" s="1" t="s">
        <v>325</v>
      </c>
      <c r="B82" s="1">
        <v>0</v>
      </c>
      <c r="C82" s="1">
        <v>75.25</v>
      </c>
      <c r="D82" s="1">
        <v>90.9</v>
      </c>
      <c r="E82" s="1">
        <v>9.01435900952151</v>
      </c>
      <c r="F82" s="1">
        <v>7</v>
      </c>
      <c r="G82" s="3">
        <v>75.25</v>
      </c>
      <c r="H82" s="1">
        <v>0</v>
      </c>
      <c r="I82" s="1">
        <v>31.3</v>
      </c>
      <c r="J82">
        <v>15.65</v>
      </c>
      <c r="K82" s="1">
        <v>0</v>
      </c>
      <c r="L82">
        <v>10</v>
      </c>
      <c r="M82">
        <v>4</v>
      </c>
    </row>
    <row r="83" spans="1:13" ht="12.75">
      <c r="A83" s="1" t="s">
        <v>178</v>
      </c>
      <c r="B83" s="1">
        <v>0</v>
      </c>
      <c r="C83" s="1">
        <v>2434.492</v>
      </c>
      <c r="D83" s="1">
        <v>2449.5420000000004</v>
      </c>
      <c r="E83" s="1">
        <v>129.8221152136293</v>
      </c>
      <c r="F83" s="1">
        <v>125</v>
      </c>
      <c r="G83" s="3">
        <v>2434.492</v>
      </c>
      <c r="H83" s="1">
        <v>0</v>
      </c>
      <c r="I83" s="1">
        <v>30.1</v>
      </c>
      <c r="J83">
        <v>15.05</v>
      </c>
      <c r="K83" s="1">
        <v>0</v>
      </c>
      <c r="L83">
        <v>3</v>
      </c>
      <c r="M83">
        <v>125</v>
      </c>
    </row>
    <row r="84" spans="1:13" ht="12.75">
      <c r="A84" s="1" t="s">
        <v>485</v>
      </c>
      <c r="B84" s="1">
        <v>0</v>
      </c>
      <c r="C84" s="1">
        <v>1669.742</v>
      </c>
      <c r="D84" s="1">
        <v>1683.142</v>
      </c>
      <c r="E84" s="1">
        <v>89.29344477492576</v>
      </c>
      <c r="F84" s="1">
        <v>85</v>
      </c>
      <c r="G84" s="3">
        <v>1669.742</v>
      </c>
      <c r="H84" s="1">
        <v>0</v>
      </c>
      <c r="I84" s="1">
        <v>26.8</v>
      </c>
      <c r="J84">
        <v>13.4</v>
      </c>
      <c r="K84" s="1">
        <v>0</v>
      </c>
      <c r="L84">
        <v>8</v>
      </c>
      <c r="M84">
        <v>85</v>
      </c>
    </row>
    <row r="85" spans="1:13" ht="12.75">
      <c r="A85" s="1" t="s">
        <v>143</v>
      </c>
      <c r="B85" s="1">
        <v>0</v>
      </c>
      <c r="C85" s="1">
        <v>2130.292</v>
      </c>
      <c r="D85" s="1">
        <v>2143.142</v>
      </c>
      <c r="E85" s="1">
        <v>111.11722129535792</v>
      </c>
      <c r="F85" s="1">
        <v>107</v>
      </c>
      <c r="G85" s="3">
        <v>2130.292</v>
      </c>
      <c r="H85" s="1">
        <v>0</v>
      </c>
      <c r="I85" s="1">
        <v>25.7</v>
      </c>
      <c r="J85">
        <v>12.85</v>
      </c>
      <c r="K85" s="1">
        <v>0</v>
      </c>
      <c r="L85">
        <v>6</v>
      </c>
      <c r="M85">
        <v>107</v>
      </c>
    </row>
    <row r="86" spans="1:13" ht="12.75">
      <c r="A86" s="1" t="s">
        <v>451</v>
      </c>
      <c r="B86" s="1">
        <v>0</v>
      </c>
      <c r="C86" s="1">
        <v>1265.342</v>
      </c>
      <c r="D86" s="1">
        <v>1277.942</v>
      </c>
      <c r="E86" s="1">
        <v>72.03711971373616</v>
      </c>
      <c r="F86" s="1">
        <v>68</v>
      </c>
      <c r="G86" s="3">
        <v>1265.342</v>
      </c>
      <c r="H86" s="1">
        <v>0</v>
      </c>
      <c r="I86" s="1">
        <v>25.2</v>
      </c>
      <c r="J86">
        <v>12.6</v>
      </c>
      <c r="K86" s="1">
        <v>0</v>
      </c>
      <c r="L86">
        <v>8</v>
      </c>
      <c r="M86">
        <v>68</v>
      </c>
    </row>
    <row r="87" spans="1:13" ht="12.75">
      <c r="A87" s="1" t="s">
        <v>219</v>
      </c>
      <c r="B87" s="1">
        <v>0</v>
      </c>
      <c r="C87" s="1">
        <v>2931.342</v>
      </c>
      <c r="D87" s="1">
        <v>2943.842</v>
      </c>
      <c r="E87" s="1">
        <v>150.00507908108747</v>
      </c>
      <c r="F87" s="1">
        <v>142</v>
      </c>
      <c r="G87" s="3">
        <v>2931.342</v>
      </c>
      <c r="H87" s="1">
        <v>0</v>
      </c>
      <c r="I87" s="1">
        <v>25</v>
      </c>
      <c r="J87">
        <v>12.5</v>
      </c>
      <c r="K87" s="1">
        <v>0</v>
      </c>
      <c r="L87">
        <v>2</v>
      </c>
      <c r="M87">
        <v>146</v>
      </c>
    </row>
    <row r="88" spans="1:13" ht="12.75">
      <c r="A88" s="1" t="s">
        <v>207</v>
      </c>
      <c r="B88" s="1">
        <v>0</v>
      </c>
      <c r="C88" s="1">
        <v>2651.1420000000003</v>
      </c>
      <c r="D88" s="1">
        <v>2663.4420000000005</v>
      </c>
      <c r="E88" s="1">
        <v>143.94099781579007</v>
      </c>
      <c r="F88" s="1">
        <v>137</v>
      </c>
      <c r="G88" s="3">
        <v>2651.1420000000003</v>
      </c>
      <c r="H88" s="1">
        <v>0</v>
      </c>
      <c r="I88" s="1">
        <v>24.6</v>
      </c>
      <c r="J88">
        <v>12.3</v>
      </c>
      <c r="K88" s="1">
        <v>0</v>
      </c>
      <c r="L88">
        <v>4</v>
      </c>
      <c r="M88">
        <v>140</v>
      </c>
    </row>
    <row r="89" spans="1:13" ht="12.75">
      <c r="A89" s="1" t="s">
        <v>291</v>
      </c>
      <c r="B89" s="1">
        <v>0.08581158869746797</v>
      </c>
      <c r="C89" s="1">
        <v>6197.409</v>
      </c>
      <c r="D89" s="1">
        <v>6209.664</v>
      </c>
      <c r="E89" s="1">
        <v>858187.9265795312</v>
      </c>
      <c r="F89" s="1">
        <v>198</v>
      </c>
      <c r="G89" s="3">
        <v>6197.409</v>
      </c>
      <c r="H89" s="1">
        <v>0.08581158869746797</v>
      </c>
      <c r="I89" s="1">
        <v>24.51</v>
      </c>
      <c r="J89">
        <v>12.255</v>
      </c>
      <c r="K89" s="1">
        <v>-0.1488658551400048</v>
      </c>
      <c r="L89">
        <v>6</v>
      </c>
      <c r="M89">
        <v>184</v>
      </c>
    </row>
    <row r="90" spans="1:13" ht="12.75">
      <c r="A90" s="1" t="s">
        <v>435</v>
      </c>
      <c r="B90" s="1">
        <v>0</v>
      </c>
      <c r="C90" s="1">
        <v>1119.842</v>
      </c>
      <c r="D90" s="1">
        <v>1131.842</v>
      </c>
      <c r="E90" s="1">
        <v>62.844875917843964</v>
      </c>
      <c r="F90" s="1">
        <v>59</v>
      </c>
      <c r="G90" s="3">
        <v>1119.842</v>
      </c>
      <c r="H90" s="1">
        <v>0</v>
      </c>
      <c r="I90" s="1">
        <v>24</v>
      </c>
      <c r="J90">
        <v>12</v>
      </c>
      <c r="K90" s="1">
        <v>0</v>
      </c>
      <c r="L90">
        <v>5</v>
      </c>
      <c r="M90">
        <v>59</v>
      </c>
    </row>
    <row r="91" spans="1:13" ht="12.75">
      <c r="A91" s="1" t="s">
        <v>469</v>
      </c>
      <c r="B91" s="1">
        <v>0</v>
      </c>
      <c r="C91" s="1">
        <v>1573.2919999999997</v>
      </c>
      <c r="D91" s="1">
        <v>1585.0419999999997</v>
      </c>
      <c r="E91" s="1">
        <v>80.76477433622222</v>
      </c>
      <c r="F91" s="1">
        <v>78</v>
      </c>
      <c r="G91" s="3">
        <v>1573.2919999999997</v>
      </c>
      <c r="H91" s="1">
        <v>0</v>
      </c>
      <c r="I91" s="1">
        <v>23.5</v>
      </c>
      <c r="J91">
        <v>11.75</v>
      </c>
      <c r="K91" s="1">
        <v>0</v>
      </c>
      <c r="L91">
        <v>6</v>
      </c>
      <c r="M91">
        <v>77</v>
      </c>
    </row>
    <row r="92" spans="1:13" ht="12.75">
      <c r="A92" s="1" t="s">
        <v>280</v>
      </c>
      <c r="B92" s="1">
        <v>0.23807135388632344</v>
      </c>
      <c r="C92" s="1">
        <v>6230.6089999999995</v>
      </c>
      <c r="D92" s="1">
        <v>6242.074</v>
      </c>
      <c r="E92" s="1">
        <v>2380181.6734585334</v>
      </c>
      <c r="F92" s="1">
        <v>200</v>
      </c>
      <c r="G92" s="3">
        <v>6230.6089999999995</v>
      </c>
      <c r="H92" s="1">
        <v>0.23807135388632344</v>
      </c>
      <c r="I92" s="1">
        <v>22.93</v>
      </c>
      <c r="J92">
        <v>11.465</v>
      </c>
      <c r="K92" s="1">
        <v>0</v>
      </c>
      <c r="L92">
        <v>6</v>
      </c>
      <c r="M92">
        <v>178</v>
      </c>
    </row>
    <row r="93" spans="1:13" ht="12.75">
      <c r="A93" s="1" t="s">
        <v>100</v>
      </c>
      <c r="B93" s="1">
        <v>0</v>
      </c>
      <c r="C93" s="1">
        <v>3714.7505000000006</v>
      </c>
      <c r="D93" s="1">
        <v>3726.0210000000006</v>
      </c>
      <c r="E93" s="1">
        <v>184.6111395026717</v>
      </c>
      <c r="F93" s="1">
        <v>176</v>
      </c>
      <c r="G93" s="3">
        <v>3714.7505000000006</v>
      </c>
      <c r="H93" s="1">
        <v>0</v>
      </c>
      <c r="I93" s="1">
        <v>22.541</v>
      </c>
      <c r="J93">
        <v>11.2705</v>
      </c>
      <c r="K93" s="1">
        <v>0</v>
      </c>
      <c r="L93">
        <v>7</v>
      </c>
      <c r="M93">
        <v>181</v>
      </c>
    </row>
    <row r="94" spans="1:13" ht="12.75">
      <c r="A94" s="1" t="s">
        <v>453</v>
      </c>
      <c r="B94" s="1">
        <v>0</v>
      </c>
      <c r="C94" s="1">
        <v>1289.142</v>
      </c>
      <c r="D94" s="1">
        <v>1300.342</v>
      </c>
      <c r="E94" s="1">
        <v>72.58855085665436</v>
      </c>
      <c r="F94" s="1">
        <v>69</v>
      </c>
      <c r="G94" s="3">
        <v>1289.142</v>
      </c>
      <c r="H94" s="1">
        <v>0</v>
      </c>
      <c r="I94" s="1">
        <v>22.4</v>
      </c>
      <c r="J94">
        <v>11.2</v>
      </c>
      <c r="K94" s="1">
        <v>0</v>
      </c>
      <c r="L94">
        <v>9</v>
      </c>
      <c r="M94">
        <v>69</v>
      </c>
    </row>
    <row r="95" spans="1:13" ht="12.75">
      <c r="A95" s="1" t="s">
        <v>317</v>
      </c>
      <c r="B95" s="1">
        <v>0</v>
      </c>
      <c r="C95" s="1">
        <v>3754.8540000000003</v>
      </c>
      <c r="D95" s="1">
        <v>3765.3540000000003</v>
      </c>
      <c r="E95" s="1">
        <v>201.36426642811347</v>
      </c>
      <c r="F95" s="1">
        <v>191</v>
      </c>
      <c r="G95" s="3">
        <v>3754.8540000000003</v>
      </c>
      <c r="H95" s="1">
        <v>0</v>
      </c>
      <c r="I95" s="1">
        <v>21</v>
      </c>
      <c r="J95">
        <v>10.5</v>
      </c>
      <c r="K95" s="1">
        <v>0</v>
      </c>
      <c r="L95">
        <v>7</v>
      </c>
      <c r="M95">
        <v>198</v>
      </c>
    </row>
    <row r="96" spans="1:13" ht="12.75">
      <c r="A96" s="1" t="s">
        <v>190</v>
      </c>
      <c r="B96" s="1">
        <v>0</v>
      </c>
      <c r="C96" s="1">
        <v>2549.6920000000005</v>
      </c>
      <c r="D96" s="1">
        <v>2559.9420000000005</v>
      </c>
      <c r="E96" s="1">
        <v>134.28416484649173</v>
      </c>
      <c r="F96" s="1">
        <v>129</v>
      </c>
      <c r="G96" s="3">
        <v>2549.6920000000005</v>
      </c>
      <c r="H96" s="1">
        <v>0</v>
      </c>
      <c r="I96" s="1">
        <v>20.5</v>
      </c>
      <c r="J96">
        <v>10.25</v>
      </c>
      <c r="K96" s="1">
        <v>0</v>
      </c>
      <c r="L96">
        <v>3</v>
      </c>
      <c r="M96">
        <v>131</v>
      </c>
    </row>
    <row r="97" spans="1:13" ht="12.75">
      <c r="A97" s="1" t="s">
        <v>323</v>
      </c>
      <c r="B97" s="1">
        <v>0</v>
      </c>
      <c r="C97" s="1">
        <v>23.15</v>
      </c>
      <c r="D97" s="1">
        <v>32.9</v>
      </c>
      <c r="E97" s="1">
        <v>6.123961683248224</v>
      </c>
      <c r="F97" s="1">
        <v>3</v>
      </c>
      <c r="G97" s="3">
        <v>23.15</v>
      </c>
      <c r="H97" s="1">
        <v>0</v>
      </c>
      <c r="I97" s="1">
        <v>19.5</v>
      </c>
      <c r="J97">
        <v>9.75</v>
      </c>
      <c r="K97" s="1">
        <v>0</v>
      </c>
      <c r="L97">
        <v>5</v>
      </c>
      <c r="M97">
        <v>3</v>
      </c>
    </row>
    <row r="98" spans="1:13" ht="12.75">
      <c r="A98" s="1" t="s">
        <v>225</v>
      </c>
      <c r="B98" s="1">
        <v>0</v>
      </c>
      <c r="C98" s="1">
        <v>2953.492</v>
      </c>
      <c r="D98" s="1">
        <v>2963.1420000000003</v>
      </c>
      <c r="E98" s="1">
        <v>152.09192105059952</v>
      </c>
      <c r="F98" s="1">
        <v>143</v>
      </c>
      <c r="G98" s="3">
        <v>2953.492</v>
      </c>
      <c r="H98" s="1">
        <v>0</v>
      </c>
      <c r="I98" s="1">
        <v>19.3</v>
      </c>
      <c r="J98">
        <v>9.65</v>
      </c>
      <c r="K98" s="1">
        <v>0</v>
      </c>
      <c r="L98">
        <v>6</v>
      </c>
      <c r="M98">
        <v>149</v>
      </c>
    </row>
    <row r="99" spans="1:13" ht="12.75">
      <c r="A99" s="1" t="s">
        <v>506</v>
      </c>
      <c r="B99" s="1">
        <v>0</v>
      </c>
      <c r="C99" s="1">
        <v>1805.592</v>
      </c>
      <c r="D99" s="1">
        <v>1815.0420000000001</v>
      </c>
      <c r="E99" s="1">
        <v>99.02783978530212</v>
      </c>
      <c r="F99" s="1">
        <v>94</v>
      </c>
      <c r="G99" s="3">
        <v>1805.592</v>
      </c>
      <c r="H99" s="1">
        <v>0</v>
      </c>
      <c r="I99" s="1">
        <v>18.9</v>
      </c>
      <c r="J99">
        <v>9.45</v>
      </c>
      <c r="K99" s="1">
        <v>0</v>
      </c>
      <c r="L99">
        <v>4</v>
      </c>
      <c r="M99">
        <v>96</v>
      </c>
    </row>
    <row r="100" spans="1:13" ht="12.75">
      <c r="A100" s="1" t="s">
        <v>266</v>
      </c>
      <c r="B100" s="1">
        <v>0</v>
      </c>
      <c r="C100" s="1">
        <v>3576.9919999999997</v>
      </c>
      <c r="D100" s="1">
        <v>3586.2419999999997</v>
      </c>
      <c r="E100" s="1">
        <v>173.96375852000472</v>
      </c>
      <c r="F100" s="1">
        <v>165</v>
      </c>
      <c r="G100" s="3">
        <v>3576.9919999999997</v>
      </c>
      <c r="H100" s="1">
        <v>0</v>
      </c>
      <c r="I100" s="1">
        <v>18.5</v>
      </c>
      <c r="J100">
        <v>9.25</v>
      </c>
      <c r="K100" s="1">
        <v>0</v>
      </c>
      <c r="L100">
        <v>2</v>
      </c>
      <c r="M100">
        <v>171</v>
      </c>
    </row>
    <row r="101" spans="1:13" ht="12.75">
      <c r="A101" s="1" t="s">
        <v>141</v>
      </c>
      <c r="B101" s="1">
        <v>0</v>
      </c>
      <c r="C101" s="1">
        <v>2103.142</v>
      </c>
      <c r="D101" s="1">
        <v>2111.8419999999996</v>
      </c>
      <c r="E101" s="1">
        <v>108.78753504043688</v>
      </c>
      <c r="F101" s="1">
        <v>104</v>
      </c>
      <c r="G101" s="3">
        <v>2103.142</v>
      </c>
      <c r="H101" s="1">
        <v>0</v>
      </c>
      <c r="I101" s="1">
        <v>17.4</v>
      </c>
      <c r="J101">
        <v>8.7</v>
      </c>
      <c r="K101" s="1">
        <v>0</v>
      </c>
      <c r="L101">
        <v>6</v>
      </c>
      <c r="M101">
        <v>106</v>
      </c>
    </row>
    <row r="102" spans="1:13" ht="12.75">
      <c r="A102" s="1" t="s">
        <v>227</v>
      </c>
      <c r="B102" s="1">
        <v>0</v>
      </c>
      <c r="C102" s="1">
        <v>2974.3920000000003</v>
      </c>
      <c r="D102" s="1">
        <v>2982.842</v>
      </c>
      <c r="E102" s="1">
        <v>152.70743345881513</v>
      </c>
      <c r="F102" s="1">
        <v>145</v>
      </c>
      <c r="G102" s="3">
        <v>2974.3920000000003</v>
      </c>
      <c r="H102" s="1">
        <v>0</v>
      </c>
      <c r="I102" s="1">
        <v>16.9</v>
      </c>
      <c r="J102">
        <v>8.45</v>
      </c>
      <c r="K102" s="1">
        <v>0</v>
      </c>
      <c r="L102">
        <v>2</v>
      </c>
      <c r="M102">
        <v>150</v>
      </c>
    </row>
    <row r="103" spans="1:13" ht="12.75">
      <c r="A103" s="1" t="s">
        <v>98</v>
      </c>
      <c r="B103" s="1">
        <v>0</v>
      </c>
      <c r="C103" s="1">
        <v>3213.8419999999996</v>
      </c>
      <c r="D103" s="1">
        <v>3222.0419999999995</v>
      </c>
      <c r="E103" s="1">
        <v>165.62733187719337</v>
      </c>
      <c r="F103" s="1">
        <v>156</v>
      </c>
      <c r="G103" s="3">
        <v>3213.8419999999996</v>
      </c>
      <c r="H103" s="1">
        <v>0</v>
      </c>
      <c r="I103" s="1">
        <v>16.4</v>
      </c>
      <c r="J103">
        <v>8.2</v>
      </c>
      <c r="K103" s="1">
        <v>0</v>
      </c>
      <c r="L103">
        <v>3</v>
      </c>
      <c r="M103">
        <v>163</v>
      </c>
    </row>
    <row r="104" spans="1:13" ht="12.75">
      <c r="A104" s="1" t="s">
        <v>328</v>
      </c>
      <c r="B104" s="1">
        <v>0</v>
      </c>
      <c r="C104" s="1">
        <v>41.25</v>
      </c>
      <c r="D104" s="1">
        <v>49.3</v>
      </c>
      <c r="E104" s="1">
        <v>7.579270928220328</v>
      </c>
      <c r="F104" s="1">
        <v>5</v>
      </c>
      <c r="G104" s="3">
        <v>41.25</v>
      </c>
      <c r="H104" s="1">
        <v>0</v>
      </c>
      <c r="I104" s="1">
        <v>16.1</v>
      </c>
      <c r="J104">
        <v>8.05</v>
      </c>
      <c r="K104" s="1">
        <v>0</v>
      </c>
      <c r="L104">
        <v>11</v>
      </c>
      <c r="M104">
        <v>5</v>
      </c>
    </row>
    <row r="105" spans="1:13" ht="12.75">
      <c r="A105" s="1" t="s">
        <v>209</v>
      </c>
      <c r="B105" s="1">
        <v>0</v>
      </c>
      <c r="C105" s="1">
        <v>2626.1920000000005</v>
      </c>
      <c r="D105" s="1">
        <v>2634.0420000000004</v>
      </c>
      <c r="E105" s="1">
        <v>143.51518966292292</v>
      </c>
      <c r="F105" s="1">
        <v>135</v>
      </c>
      <c r="G105" s="3">
        <v>2626.1920000000005</v>
      </c>
      <c r="H105" s="1">
        <v>0</v>
      </c>
      <c r="I105" s="1">
        <v>15.7</v>
      </c>
      <c r="J105">
        <v>7.85</v>
      </c>
      <c r="K105" s="1">
        <v>0</v>
      </c>
      <c r="L105">
        <v>3</v>
      </c>
      <c r="M105">
        <v>141</v>
      </c>
    </row>
    <row r="106" spans="1:13" ht="12.75">
      <c r="A106" s="1" t="s">
        <v>403</v>
      </c>
      <c r="B106" s="1">
        <v>0</v>
      </c>
      <c r="C106" s="1">
        <v>759.8420000000002</v>
      </c>
      <c r="D106" s="1">
        <v>767.6420000000002</v>
      </c>
      <c r="E106" s="1">
        <v>45.49916934659858</v>
      </c>
      <c r="F106" s="1">
        <v>43</v>
      </c>
      <c r="G106" s="3">
        <v>759.8420000000002</v>
      </c>
      <c r="H106" s="1">
        <v>0</v>
      </c>
      <c r="I106" s="1">
        <v>15.6</v>
      </c>
      <c r="J106">
        <v>7.8</v>
      </c>
      <c r="K106" s="1">
        <v>0</v>
      </c>
      <c r="L106">
        <v>8</v>
      </c>
      <c r="M106">
        <v>43</v>
      </c>
    </row>
    <row r="107" spans="1:13" ht="12.75">
      <c r="A107" s="1" t="s">
        <v>471</v>
      </c>
      <c r="B107" s="1">
        <v>0</v>
      </c>
      <c r="C107" s="1">
        <v>1550.1919999999998</v>
      </c>
      <c r="D107" s="1">
        <v>1557.9419999999998</v>
      </c>
      <c r="E107" s="1">
        <v>80.48314903027423</v>
      </c>
      <c r="F107" s="1">
        <v>76</v>
      </c>
      <c r="G107" s="3">
        <v>1550.1919999999998</v>
      </c>
      <c r="H107" s="1">
        <v>0</v>
      </c>
      <c r="I107" s="1">
        <v>15.5</v>
      </c>
      <c r="J107">
        <v>7.75</v>
      </c>
      <c r="K107" s="1">
        <v>0</v>
      </c>
      <c r="L107">
        <v>6</v>
      </c>
      <c r="M107">
        <v>78</v>
      </c>
    </row>
    <row r="108" spans="1:13" ht="12.75">
      <c r="A108" s="1" t="s">
        <v>188</v>
      </c>
      <c r="B108" s="1">
        <v>0</v>
      </c>
      <c r="C108" s="1">
        <v>2526.9420000000005</v>
      </c>
      <c r="D108" s="1">
        <v>2533.8420000000006</v>
      </c>
      <c r="E108" s="1">
        <v>132.2108036527603</v>
      </c>
      <c r="F108" s="1">
        <v>127</v>
      </c>
      <c r="G108" s="3">
        <v>2526.9420000000005</v>
      </c>
      <c r="H108" s="1">
        <v>0</v>
      </c>
      <c r="I108" s="1">
        <v>13.8</v>
      </c>
      <c r="J108">
        <v>6.9</v>
      </c>
      <c r="K108" s="1">
        <v>0</v>
      </c>
      <c r="L108">
        <v>5</v>
      </c>
      <c r="M108">
        <v>130</v>
      </c>
    </row>
    <row r="109" spans="1:13" ht="12.75">
      <c r="A109" s="1" t="s">
        <v>257</v>
      </c>
      <c r="B109" s="1">
        <v>0</v>
      </c>
      <c r="C109" s="1">
        <v>3426.7419999999997</v>
      </c>
      <c r="D109" s="1">
        <v>3433.3419999999996</v>
      </c>
      <c r="E109" s="1">
        <v>168.11468175481417</v>
      </c>
      <c r="F109" s="1">
        <v>160</v>
      </c>
      <c r="G109" s="3">
        <v>3426.7419999999997</v>
      </c>
      <c r="H109" s="1">
        <v>0</v>
      </c>
      <c r="I109" s="1">
        <v>13.2</v>
      </c>
      <c r="J109">
        <v>6.6</v>
      </c>
      <c r="K109" s="1">
        <v>0</v>
      </c>
      <c r="L109">
        <v>1</v>
      </c>
      <c r="M109">
        <v>166</v>
      </c>
    </row>
    <row r="110" spans="1:13" ht="12.75">
      <c r="A110" s="1" t="s">
        <v>131</v>
      </c>
      <c r="B110" s="1">
        <v>0</v>
      </c>
      <c r="C110" s="1">
        <v>2076.942</v>
      </c>
      <c r="D110" s="1">
        <v>2083.342</v>
      </c>
      <c r="E110" s="1">
        <v>102.05060048951678</v>
      </c>
      <c r="F110" s="1">
        <v>99</v>
      </c>
      <c r="G110" s="3">
        <v>2076.942</v>
      </c>
      <c r="H110" s="1">
        <v>0</v>
      </c>
      <c r="I110" s="1">
        <v>12.8</v>
      </c>
      <c r="J110">
        <v>6.4</v>
      </c>
      <c r="K110" s="1">
        <v>0</v>
      </c>
      <c r="L110">
        <v>8</v>
      </c>
      <c r="M110">
        <v>100</v>
      </c>
    </row>
    <row r="111" spans="1:13" ht="12.75">
      <c r="A111" s="1" t="s">
        <v>221</v>
      </c>
      <c r="B111" s="1">
        <v>0.05599999999999845</v>
      </c>
      <c r="C111" s="1">
        <v>6168.054</v>
      </c>
      <c r="D111" s="1">
        <v>6174.454</v>
      </c>
      <c r="E111" s="1">
        <v>559149.0506004895</v>
      </c>
      <c r="F111" s="1">
        <v>196</v>
      </c>
      <c r="G111" s="3">
        <v>6168.054</v>
      </c>
      <c r="H111" s="1">
        <v>0.05599999999999845</v>
      </c>
      <c r="I111" s="1">
        <v>12.8</v>
      </c>
      <c r="J111">
        <v>6.4</v>
      </c>
      <c r="K111" s="1">
        <v>-0.0210000000000024</v>
      </c>
      <c r="L111">
        <v>2</v>
      </c>
      <c r="M111">
        <v>147</v>
      </c>
    </row>
    <row r="112" spans="1:13" ht="12.75">
      <c r="A112" s="1" t="s">
        <v>274</v>
      </c>
      <c r="B112" s="1">
        <v>0</v>
      </c>
      <c r="C112" s="1">
        <v>3611.7419999999997</v>
      </c>
      <c r="D112" s="1">
        <v>3618.042</v>
      </c>
      <c r="E112" s="1">
        <v>177.01855985686808</v>
      </c>
      <c r="F112" s="1">
        <v>168</v>
      </c>
      <c r="G112" s="3">
        <v>3611.7419999999997</v>
      </c>
      <c r="H112" s="1">
        <v>0</v>
      </c>
      <c r="I112" s="1">
        <v>12.6</v>
      </c>
      <c r="J112">
        <v>6.3</v>
      </c>
      <c r="K112" s="1">
        <v>0</v>
      </c>
      <c r="L112">
        <v>3</v>
      </c>
      <c r="M112">
        <v>175</v>
      </c>
    </row>
    <row r="113" spans="1:13" ht="12.75">
      <c r="A113" s="1" t="s">
        <v>272</v>
      </c>
      <c r="B113" s="1">
        <v>0</v>
      </c>
      <c r="C113" s="1">
        <v>3599.142</v>
      </c>
      <c r="D113" s="1">
        <v>3605.442</v>
      </c>
      <c r="E113" s="1">
        <v>176.01855985686808</v>
      </c>
      <c r="F113" s="1">
        <v>167</v>
      </c>
      <c r="G113" s="3">
        <v>3599.142</v>
      </c>
      <c r="H113" s="1">
        <v>0</v>
      </c>
      <c r="I113" s="1">
        <v>12.6</v>
      </c>
      <c r="J113">
        <v>6.3</v>
      </c>
      <c r="K113" s="1">
        <v>0</v>
      </c>
      <c r="L113">
        <v>3</v>
      </c>
      <c r="M113">
        <v>174</v>
      </c>
    </row>
    <row r="114" spans="1:13" ht="12.75">
      <c r="A114" s="1" t="s">
        <v>171</v>
      </c>
      <c r="B114" s="1">
        <v>0</v>
      </c>
      <c r="C114" s="1">
        <v>2283.642</v>
      </c>
      <c r="D114" s="1">
        <v>2289.642</v>
      </c>
      <c r="E114" s="1">
        <v>122.92243795892199</v>
      </c>
      <c r="F114" s="1">
        <v>117</v>
      </c>
      <c r="G114" s="3">
        <v>2283.642</v>
      </c>
      <c r="H114" s="1">
        <v>0</v>
      </c>
      <c r="I114" s="1">
        <v>12</v>
      </c>
      <c r="J114">
        <v>6</v>
      </c>
      <c r="K114" s="1">
        <v>0</v>
      </c>
      <c r="L114">
        <v>8</v>
      </c>
      <c r="M114">
        <v>121</v>
      </c>
    </row>
    <row r="115" spans="1:13" ht="12.75">
      <c r="A115" s="1" t="s">
        <v>255</v>
      </c>
      <c r="B115" s="1">
        <v>0</v>
      </c>
      <c r="C115" s="1">
        <v>3377.892</v>
      </c>
      <c r="D115" s="1">
        <v>3383.8419999999996</v>
      </c>
      <c r="E115" s="1">
        <v>166.90641764259763</v>
      </c>
      <c r="F115" s="1">
        <v>158</v>
      </c>
      <c r="G115" s="3">
        <v>3377.892</v>
      </c>
      <c r="H115" s="1">
        <v>0</v>
      </c>
      <c r="I115" s="1">
        <v>11.9</v>
      </c>
      <c r="J115">
        <v>5.95</v>
      </c>
      <c r="K115" s="1">
        <v>0</v>
      </c>
      <c r="L115">
        <v>2</v>
      </c>
      <c r="M115">
        <v>165</v>
      </c>
    </row>
    <row r="116" spans="1:13" ht="12.75">
      <c r="A116" s="1" t="s">
        <v>276</v>
      </c>
      <c r="B116" s="1">
        <v>0</v>
      </c>
      <c r="C116" s="1">
        <v>3628.5919999999996</v>
      </c>
      <c r="D116" s="1">
        <v>3634.3419999999996</v>
      </c>
      <c r="E116" s="1">
        <v>177.84233637730023</v>
      </c>
      <c r="F116" s="1">
        <v>170</v>
      </c>
      <c r="G116" s="3">
        <v>3628.5919999999996</v>
      </c>
      <c r="H116" s="1">
        <v>0</v>
      </c>
      <c r="I116" s="1">
        <v>11.5</v>
      </c>
      <c r="J116">
        <v>5.75</v>
      </c>
      <c r="K116" s="1">
        <v>0</v>
      </c>
      <c r="L116">
        <v>3</v>
      </c>
      <c r="M116">
        <v>176</v>
      </c>
    </row>
    <row r="117" spans="1:13" ht="12.75">
      <c r="A117" s="1" t="s">
        <v>421</v>
      </c>
      <c r="B117" s="1">
        <v>0</v>
      </c>
      <c r="C117" s="1">
        <v>791.2920000000001</v>
      </c>
      <c r="D117" s="1">
        <v>796.9420000000001</v>
      </c>
      <c r="E117" s="1">
        <v>53.81029574465153</v>
      </c>
      <c r="F117" s="1">
        <v>51</v>
      </c>
      <c r="G117" s="3">
        <v>791.2920000000001</v>
      </c>
      <c r="H117" s="1">
        <v>0</v>
      </c>
      <c r="I117" s="1">
        <v>11.3</v>
      </c>
      <c r="J117">
        <v>5.65</v>
      </c>
      <c r="K117" s="1">
        <v>0</v>
      </c>
      <c r="L117">
        <v>8</v>
      </c>
      <c r="M117">
        <v>52</v>
      </c>
    </row>
    <row r="118" spans="1:13" ht="12.75">
      <c r="A118" s="1" t="s">
        <v>365</v>
      </c>
      <c r="B118" s="1">
        <v>0</v>
      </c>
      <c r="C118" s="1">
        <v>266.8</v>
      </c>
      <c r="D118" s="1">
        <v>272.3</v>
      </c>
      <c r="E118" s="1">
        <v>25.762234795678484</v>
      </c>
      <c r="F118" s="1">
        <v>20</v>
      </c>
      <c r="G118" s="3">
        <v>266.8</v>
      </c>
      <c r="H118" s="1">
        <v>0</v>
      </c>
      <c r="I118" s="1">
        <v>11</v>
      </c>
      <c r="J118">
        <v>5.5</v>
      </c>
      <c r="K118" s="1">
        <v>0</v>
      </c>
      <c r="L118">
        <v>11</v>
      </c>
      <c r="M118">
        <v>24</v>
      </c>
    </row>
    <row r="119" spans="1:13" ht="12.75">
      <c r="A119" s="1" t="s">
        <v>253</v>
      </c>
      <c r="B119" s="1">
        <v>0.07700000000000085</v>
      </c>
      <c r="C119" s="1">
        <v>6179.804</v>
      </c>
      <c r="D119" s="1">
        <v>6185.154</v>
      </c>
      <c r="E119" s="1">
        <v>770165.7141738468</v>
      </c>
      <c r="F119" s="1">
        <v>197</v>
      </c>
      <c r="G119" s="3">
        <v>6179.804</v>
      </c>
      <c r="H119" s="1">
        <v>0.07700000000000085</v>
      </c>
      <c r="I119" s="1">
        <v>10.7</v>
      </c>
      <c r="J119">
        <v>5.35</v>
      </c>
      <c r="K119" s="1">
        <v>-0.008811588697467121</v>
      </c>
      <c r="L119">
        <v>1</v>
      </c>
      <c r="M119">
        <v>164</v>
      </c>
    </row>
    <row r="120" spans="1:13" ht="12.75">
      <c r="A120" s="1" t="s">
        <v>49</v>
      </c>
      <c r="B120" s="1">
        <v>0</v>
      </c>
      <c r="C120" s="1">
        <v>3738.8035</v>
      </c>
      <c r="D120" s="1">
        <v>3744.071</v>
      </c>
      <c r="E120" s="1">
        <v>197.68774032477026</v>
      </c>
      <c r="F120" s="1">
        <v>188</v>
      </c>
      <c r="G120" s="3">
        <v>3738.8035</v>
      </c>
      <c r="H120" s="1">
        <v>0</v>
      </c>
      <c r="I120" s="1">
        <v>10.535</v>
      </c>
      <c r="J120">
        <v>5.2675</v>
      </c>
      <c r="K120" s="1">
        <v>0</v>
      </c>
      <c r="L120">
        <v>9</v>
      </c>
      <c r="M120">
        <v>196</v>
      </c>
    </row>
    <row r="121" spans="1:13" ht="12.75">
      <c r="A121" s="1" t="s">
        <v>330</v>
      </c>
      <c r="B121" s="1">
        <v>0</v>
      </c>
      <c r="C121" s="1">
        <v>54.45</v>
      </c>
      <c r="D121" s="1">
        <v>59.6</v>
      </c>
      <c r="E121" s="1">
        <v>7.650092581408036</v>
      </c>
      <c r="F121" s="1">
        <v>6</v>
      </c>
      <c r="G121" s="3">
        <v>54.45</v>
      </c>
      <c r="H121" s="1">
        <v>0</v>
      </c>
      <c r="I121" s="1">
        <v>10.3</v>
      </c>
      <c r="J121">
        <v>5.15</v>
      </c>
      <c r="K121" s="1">
        <v>0</v>
      </c>
      <c r="L121">
        <v>11</v>
      </c>
      <c r="M121">
        <v>6</v>
      </c>
    </row>
    <row r="122" spans="1:13" ht="12.75">
      <c r="A122" s="1" t="s">
        <v>381</v>
      </c>
      <c r="B122" s="1">
        <v>0</v>
      </c>
      <c r="C122" s="1">
        <v>599.6</v>
      </c>
      <c r="D122" s="1">
        <v>604.7</v>
      </c>
      <c r="E122" s="1">
        <v>33.63407226508369</v>
      </c>
      <c r="F122" s="1">
        <v>31</v>
      </c>
      <c r="G122" s="3">
        <v>599.6</v>
      </c>
      <c r="H122" s="1">
        <v>0</v>
      </c>
      <c r="I122" s="1">
        <v>10.2</v>
      </c>
      <c r="J122">
        <v>5.1</v>
      </c>
      <c r="K122" s="1">
        <v>0</v>
      </c>
      <c r="L122">
        <v>9</v>
      </c>
      <c r="M122">
        <v>32</v>
      </c>
    </row>
    <row r="123" spans="1:13" ht="12.75">
      <c r="A123" s="1" t="s">
        <v>369</v>
      </c>
      <c r="B123" s="1">
        <v>0</v>
      </c>
      <c r="C123" s="1">
        <v>320.3</v>
      </c>
      <c r="D123" s="1">
        <v>325.3</v>
      </c>
      <c r="E123" s="1">
        <v>27.602031632434986</v>
      </c>
      <c r="F123" s="1">
        <v>23</v>
      </c>
      <c r="G123" s="3">
        <v>320.3</v>
      </c>
      <c r="H123" s="1">
        <v>0</v>
      </c>
      <c r="I123" s="1">
        <v>10</v>
      </c>
      <c r="J123">
        <v>5</v>
      </c>
      <c r="K123" s="1">
        <v>0</v>
      </c>
      <c r="L123">
        <v>11</v>
      </c>
      <c r="M123">
        <v>26</v>
      </c>
    </row>
    <row r="124" spans="1:13" ht="12.75">
      <c r="A124" s="1" t="s">
        <v>440</v>
      </c>
      <c r="B124" s="1">
        <v>0</v>
      </c>
      <c r="C124" s="1">
        <v>1136.892</v>
      </c>
      <c r="D124" s="1">
        <v>1141.842</v>
      </c>
      <c r="E124" s="1">
        <v>63.586011316110636</v>
      </c>
      <c r="F124" s="1">
        <v>61</v>
      </c>
      <c r="G124" s="3">
        <v>1136.892</v>
      </c>
      <c r="H124" s="1">
        <v>0</v>
      </c>
      <c r="I124" s="1">
        <v>9.9</v>
      </c>
      <c r="J124">
        <v>4.95</v>
      </c>
      <c r="K124" s="1">
        <v>0</v>
      </c>
      <c r="L124">
        <v>9</v>
      </c>
      <c r="M124">
        <v>62</v>
      </c>
    </row>
    <row r="125" spans="1:13" ht="12.75">
      <c r="A125" s="1" t="s">
        <v>394</v>
      </c>
      <c r="B125" s="1">
        <v>0</v>
      </c>
      <c r="C125" s="1">
        <v>658.4920000000001</v>
      </c>
      <c r="D125" s="1">
        <v>663.4420000000001</v>
      </c>
      <c r="E125" s="1">
        <v>39.586011316110636</v>
      </c>
      <c r="F125" s="1">
        <v>36</v>
      </c>
      <c r="G125" s="3">
        <v>658.4920000000001</v>
      </c>
      <c r="H125" s="1">
        <v>0</v>
      </c>
      <c r="I125" s="1">
        <v>9.9</v>
      </c>
      <c r="J125">
        <v>4.95</v>
      </c>
      <c r="K125" s="1">
        <v>0</v>
      </c>
      <c r="L125">
        <v>9</v>
      </c>
      <c r="M125">
        <v>38</v>
      </c>
    </row>
    <row r="126" spans="1:13" ht="12.75">
      <c r="A126" s="1" t="s">
        <v>241</v>
      </c>
      <c r="B126" s="1">
        <v>0</v>
      </c>
      <c r="C126" s="1">
        <v>3033.5919999999996</v>
      </c>
      <c r="D126" s="1">
        <v>3038.5419999999995</v>
      </c>
      <c r="E126" s="1">
        <v>158.58601131611064</v>
      </c>
      <c r="F126" s="1">
        <v>151</v>
      </c>
      <c r="G126" s="3">
        <v>3033.5919999999996</v>
      </c>
      <c r="H126" s="1">
        <v>0</v>
      </c>
      <c r="I126" s="1">
        <v>9.9</v>
      </c>
      <c r="J126">
        <v>4.95</v>
      </c>
      <c r="K126" s="1">
        <v>0</v>
      </c>
      <c r="L126">
        <v>3</v>
      </c>
      <c r="M126">
        <v>157</v>
      </c>
    </row>
    <row r="127" spans="1:13" ht="12.75">
      <c r="A127" s="1" t="s">
        <v>498</v>
      </c>
      <c r="B127" s="1">
        <v>0</v>
      </c>
      <c r="C127" s="1">
        <v>1707.392</v>
      </c>
      <c r="D127" s="1">
        <v>1712.242</v>
      </c>
      <c r="E127" s="1">
        <v>93.55397068346194</v>
      </c>
      <c r="F127" s="1">
        <v>90</v>
      </c>
      <c r="G127" s="3">
        <v>1707.392</v>
      </c>
      <c r="H127" s="1">
        <v>0</v>
      </c>
      <c r="I127" s="1">
        <v>9.7</v>
      </c>
      <c r="J127">
        <v>4.85</v>
      </c>
      <c r="K127" s="1">
        <v>0</v>
      </c>
      <c r="L127">
        <v>3</v>
      </c>
      <c r="M127">
        <v>92</v>
      </c>
    </row>
    <row r="128" spans="1:13" ht="12.75">
      <c r="A128" s="1" t="s">
        <v>315</v>
      </c>
      <c r="B128" s="1">
        <v>0.23467744383747277</v>
      </c>
      <c r="C128" s="1">
        <v>6214.4039999999995</v>
      </c>
      <c r="D128" s="1">
        <v>6219.143999999999</v>
      </c>
      <c r="E128" s="1">
        <v>2346198.5187259875</v>
      </c>
      <c r="F128" s="1">
        <v>199</v>
      </c>
      <c r="G128" s="3">
        <v>6214.4039999999995</v>
      </c>
      <c r="H128" s="1">
        <v>0.23467744383747277</v>
      </c>
      <c r="I128" s="1">
        <v>9.48</v>
      </c>
      <c r="J128">
        <v>4.74</v>
      </c>
      <c r="K128" s="1">
        <v>-0.0033939100488506735</v>
      </c>
      <c r="L128">
        <v>2</v>
      </c>
      <c r="M128">
        <v>197</v>
      </c>
    </row>
    <row r="129" spans="1:13" ht="12.75">
      <c r="A129" s="1" t="s">
        <v>321</v>
      </c>
      <c r="B129" s="1">
        <v>0</v>
      </c>
      <c r="C129" s="1">
        <v>8.95</v>
      </c>
      <c r="D129" s="1">
        <v>13.4</v>
      </c>
      <c r="E129" s="1">
        <v>3.4258081528671385</v>
      </c>
      <c r="F129" s="1">
        <v>2</v>
      </c>
      <c r="G129" s="3">
        <v>8.95</v>
      </c>
      <c r="H129" s="1">
        <v>0</v>
      </c>
      <c r="I129" s="1">
        <v>8.9</v>
      </c>
      <c r="J129">
        <v>4.45</v>
      </c>
      <c r="K129" s="1">
        <v>0</v>
      </c>
      <c r="L129">
        <v>11</v>
      </c>
      <c r="M129">
        <v>2</v>
      </c>
    </row>
    <row r="130" spans="1:13" ht="12.75">
      <c r="A130" s="1" t="s">
        <v>157</v>
      </c>
      <c r="B130" s="1">
        <v>0</v>
      </c>
      <c r="C130" s="1">
        <v>2251.142</v>
      </c>
      <c r="D130" s="1">
        <v>2255.442</v>
      </c>
      <c r="E130" s="1">
        <v>115.37774720389409</v>
      </c>
      <c r="F130" s="1">
        <v>111</v>
      </c>
      <c r="G130" s="3">
        <v>2251.142</v>
      </c>
      <c r="H130" s="1">
        <v>0</v>
      </c>
      <c r="I130" s="1">
        <v>8.6</v>
      </c>
      <c r="J130">
        <v>4.3</v>
      </c>
      <c r="K130" s="1">
        <v>0</v>
      </c>
      <c r="L130">
        <v>8</v>
      </c>
      <c r="M130">
        <v>114</v>
      </c>
    </row>
    <row r="131" spans="1:13" ht="12.75">
      <c r="A131" s="1" t="s">
        <v>127</v>
      </c>
      <c r="B131" s="1">
        <v>0</v>
      </c>
      <c r="C131" s="1">
        <v>1889.942</v>
      </c>
      <c r="D131" s="1">
        <v>1894.242</v>
      </c>
      <c r="E131" s="1">
        <v>99.37774720389409</v>
      </c>
      <c r="F131" s="1">
        <v>97</v>
      </c>
      <c r="G131" s="3">
        <v>1889.942</v>
      </c>
      <c r="H131" s="1">
        <v>0</v>
      </c>
      <c r="I131" s="1">
        <v>8.6</v>
      </c>
      <c r="J131">
        <v>4.3</v>
      </c>
      <c r="K131" s="1">
        <v>0</v>
      </c>
      <c r="L131">
        <v>8</v>
      </c>
      <c r="M131">
        <v>98</v>
      </c>
    </row>
    <row r="132" spans="1:13" ht="12.75">
      <c r="A132" s="1" t="s">
        <v>247</v>
      </c>
      <c r="B132" s="1">
        <v>0</v>
      </c>
      <c r="C132" s="1">
        <v>3194.8419999999996</v>
      </c>
      <c r="D132" s="1">
        <v>3199.0419999999995</v>
      </c>
      <c r="E132" s="1">
        <v>161.3457065712454</v>
      </c>
      <c r="F132" s="1">
        <v>154</v>
      </c>
      <c r="G132" s="3">
        <v>3194.8419999999996</v>
      </c>
      <c r="H132" s="1">
        <v>0</v>
      </c>
      <c r="I132" s="1">
        <v>8.4</v>
      </c>
      <c r="J132">
        <v>4.2</v>
      </c>
      <c r="K132" s="1">
        <v>0</v>
      </c>
      <c r="L132">
        <v>3</v>
      </c>
      <c r="M132">
        <v>160</v>
      </c>
    </row>
    <row r="133" spans="1:13" ht="12.75">
      <c r="A133" s="1" t="s">
        <v>496</v>
      </c>
      <c r="B133" s="1">
        <v>0</v>
      </c>
      <c r="C133" s="1">
        <v>1698.292</v>
      </c>
      <c r="D133" s="1">
        <v>1702.442</v>
      </c>
      <c r="E133" s="1">
        <v>92.32968625492104</v>
      </c>
      <c r="F133" s="1">
        <v>88</v>
      </c>
      <c r="G133" s="3">
        <v>1698.292</v>
      </c>
      <c r="H133" s="1">
        <v>0</v>
      </c>
      <c r="I133" s="1">
        <v>8.3</v>
      </c>
      <c r="J133">
        <v>4.15</v>
      </c>
      <c r="K133" s="1">
        <v>0</v>
      </c>
      <c r="L133">
        <v>6</v>
      </c>
      <c r="M133">
        <v>91</v>
      </c>
    </row>
    <row r="134" spans="1:13" ht="12.75">
      <c r="A134" s="1" t="s">
        <v>259</v>
      </c>
      <c r="B134" s="1">
        <v>0</v>
      </c>
      <c r="C134" s="1">
        <v>3437.4919999999997</v>
      </c>
      <c r="D134" s="1">
        <v>3441.642</v>
      </c>
      <c r="E134" s="1">
        <v>168.32968625492103</v>
      </c>
      <c r="F134" s="1">
        <v>161</v>
      </c>
      <c r="G134" s="3">
        <v>3437.4919999999997</v>
      </c>
      <c r="H134" s="1">
        <v>0</v>
      </c>
      <c r="I134" s="1">
        <v>8.3</v>
      </c>
      <c r="J134">
        <v>4.15</v>
      </c>
      <c r="K134" s="1">
        <v>0</v>
      </c>
      <c r="L134">
        <v>3</v>
      </c>
      <c r="M134">
        <v>167</v>
      </c>
    </row>
    <row r="135" spans="1:13" ht="12.75">
      <c r="A135" s="1" t="s">
        <v>245</v>
      </c>
      <c r="B135" s="1">
        <v>0</v>
      </c>
      <c r="C135" s="1">
        <v>3042.6919999999996</v>
      </c>
      <c r="D135" s="1">
        <v>3046.8419999999996</v>
      </c>
      <c r="E135" s="1">
        <v>160.32968625492103</v>
      </c>
      <c r="F135" s="1">
        <v>152</v>
      </c>
      <c r="G135" s="3">
        <v>3042.6919999999996</v>
      </c>
      <c r="H135" s="1">
        <v>0</v>
      </c>
      <c r="I135" s="1">
        <v>8.3</v>
      </c>
      <c r="J135">
        <v>4.15</v>
      </c>
      <c r="K135" s="1">
        <v>0</v>
      </c>
      <c r="L135">
        <v>1</v>
      </c>
      <c r="M135">
        <v>159</v>
      </c>
    </row>
    <row r="136" spans="1:13" ht="12.75">
      <c r="A136" s="1" t="s">
        <v>233</v>
      </c>
      <c r="B136" s="1">
        <v>0</v>
      </c>
      <c r="C136" s="1">
        <v>3019.142</v>
      </c>
      <c r="D136" s="1">
        <v>3023.2419999999997</v>
      </c>
      <c r="E136" s="1">
        <v>154.3136659385967</v>
      </c>
      <c r="F136" s="1">
        <v>148</v>
      </c>
      <c r="G136" s="3">
        <v>3019.142</v>
      </c>
      <c r="H136" s="1">
        <v>0</v>
      </c>
      <c r="I136" s="1">
        <v>8.2</v>
      </c>
      <c r="J136">
        <v>4.1</v>
      </c>
      <c r="K136" s="1">
        <v>0</v>
      </c>
      <c r="L136">
        <v>8</v>
      </c>
      <c r="M136">
        <v>153</v>
      </c>
    </row>
    <row r="137" spans="1:13" ht="12.75">
      <c r="A137" s="1" t="s">
        <v>346</v>
      </c>
      <c r="B137" s="1">
        <v>0</v>
      </c>
      <c r="C137" s="1">
        <v>111.65</v>
      </c>
      <c r="D137" s="1">
        <v>115.7</v>
      </c>
      <c r="E137" s="1">
        <v>15.29764562227234</v>
      </c>
      <c r="F137" s="1">
        <v>12</v>
      </c>
      <c r="G137" s="3">
        <v>111.65</v>
      </c>
      <c r="H137" s="1">
        <v>0</v>
      </c>
      <c r="I137" s="1">
        <v>8.1</v>
      </c>
      <c r="J137">
        <v>4.05</v>
      </c>
      <c r="K137" s="1">
        <v>0</v>
      </c>
      <c r="L137">
        <v>11</v>
      </c>
      <c r="M137">
        <v>14</v>
      </c>
    </row>
    <row r="138" spans="1:13" ht="12.75">
      <c r="A138" s="1" t="s">
        <v>427</v>
      </c>
      <c r="B138" s="1">
        <v>0</v>
      </c>
      <c r="C138" s="1">
        <v>1093.342</v>
      </c>
      <c r="D138" s="1">
        <v>1097.342</v>
      </c>
      <c r="E138" s="1">
        <v>57.28162530594799</v>
      </c>
      <c r="F138" s="1">
        <v>55</v>
      </c>
      <c r="G138" s="3">
        <v>1093.342</v>
      </c>
      <c r="H138" s="1">
        <v>0</v>
      </c>
      <c r="I138" s="1">
        <v>8</v>
      </c>
      <c r="J138">
        <v>4</v>
      </c>
      <c r="K138" s="1">
        <v>0</v>
      </c>
      <c r="L138">
        <v>9</v>
      </c>
      <c r="M138">
        <v>56</v>
      </c>
    </row>
    <row r="139" spans="1:13" ht="12.75">
      <c r="A139" s="1" t="s">
        <v>340</v>
      </c>
      <c r="B139" s="1">
        <v>0</v>
      </c>
      <c r="C139" s="1">
        <v>98.4</v>
      </c>
      <c r="D139" s="1">
        <v>102</v>
      </c>
      <c r="E139" s="1">
        <v>12.15346277535319</v>
      </c>
      <c r="F139" s="1">
        <v>9</v>
      </c>
      <c r="G139" s="3">
        <v>98.4</v>
      </c>
      <c r="H139" s="1">
        <v>0</v>
      </c>
      <c r="I139" s="1">
        <v>7.2</v>
      </c>
      <c r="J139">
        <v>3.6</v>
      </c>
      <c r="K139" s="1">
        <v>0</v>
      </c>
      <c r="L139">
        <v>11</v>
      </c>
      <c r="M139">
        <v>11</v>
      </c>
    </row>
    <row r="140" spans="1:13" ht="12.75">
      <c r="A140" s="1" t="s">
        <v>90</v>
      </c>
      <c r="B140" s="1">
        <v>0</v>
      </c>
      <c r="C140" s="1">
        <v>193.8</v>
      </c>
      <c r="D140" s="1">
        <v>197.3</v>
      </c>
      <c r="E140" s="1">
        <v>24.12142214270449</v>
      </c>
      <c r="F140" s="1">
        <v>17</v>
      </c>
      <c r="G140" s="3">
        <v>193.8</v>
      </c>
      <c r="H140" s="1">
        <v>0</v>
      </c>
      <c r="I140" s="1">
        <v>7</v>
      </c>
      <c r="J140">
        <v>3.5</v>
      </c>
      <c r="K140" s="1">
        <v>0</v>
      </c>
      <c r="L140">
        <v>7</v>
      </c>
      <c r="M140">
        <v>23</v>
      </c>
    </row>
    <row r="141" spans="1:13" ht="12.75">
      <c r="A141" s="1" t="s">
        <v>159</v>
      </c>
      <c r="B141" s="1">
        <v>0</v>
      </c>
      <c r="C141" s="1">
        <v>2258.8419999999996</v>
      </c>
      <c r="D141" s="1">
        <v>2262.2419999999997</v>
      </c>
      <c r="E141" s="1">
        <v>116.08938151005579</v>
      </c>
      <c r="F141" s="1">
        <v>112</v>
      </c>
      <c r="G141" s="3">
        <v>2258.8419999999996</v>
      </c>
      <c r="H141" s="1">
        <v>0</v>
      </c>
      <c r="I141" s="1">
        <v>6.8</v>
      </c>
      <c r="J141">
        <v>3.4</v>
      </c>
      <c r="K141" s="1">
        <v>0</v>
      </c>
      <c r="L141">
        <v>8</v>
      </c>
      <c r="M141">
        <v>115</v>
      </c>
    </row>
    <row r="142" spans="1:13" ht="12.75">
      <c r="A142" s="1" t="s">
        <v>249</v>
      </c>
      <c r="B142" s="1">
        <v>0</v>
      </c>
      <c r="C142" s="1">
        <v>3202.3419999999996</v>
      </c>
      <c r="D142" s="1">
        <v>3205.642</v>
      </c>
      <c r="E142" s="1">
        <v>162.05734087740709</v>
      </c>
      <c r="F142" s="1">
        <v>155</v>
      </c>
      <c r="G142" s="3">
        <v>3202.3419999999996</v>
      </c>
      <c r="H142" s="1">
        <v>0</v>
      </c>
      <c r="I142" s="1">
        <v>6.6</v>
      </c>
      <c r="J142">
        <v>3.3</v>
      </c>
      <c r="K142" s="1">
        <v>0</v>
      </c>
      <c r="L142">
        <v>3</v>
      </c>
      <c r="M142">
        <v>161</v>
      </c>
    </row>
    <row r="143" spans="1:13" ht="12.75">
      <c r="A143" s="1" t="s">
        <v>270</v>
      </c>
      <c r="B143" s="1">
        <v>0</v>
      </c>
      <c r="C143" s="1">
        <v>3589.542</v>
      </c>
      <c r="D143" s="1">
        <v>3592.842</v>
      </c>
      <c r="E143" s="1">
        <v>174.05734087740709</v>
      </c>
      <c r="F143" s="1">
        <v>166</v>
      </c>
      <c r="G143" s="3">
        <v>3589.542</v>
      </c>
      <c r="H143" s="1">
        <v>0</v>
      </c>
      <c r="I143" s="1">
        <v>6.6</v>
      </c>
      <c r="J143">
        <v>3.3</v>
      </c>
      <c r="K143" s="1">
        <v>0</v>
      </c>
      <c r="L143">
        <v>1</v>
      </c>
      <c r="M143">
        <v>173</v>
      </c>
    </row>
    <row r="144" spans="1:13" ht="12.75">
      <c r="A144" s="1" t="s">
        <v>135</v>
      </c>
      <c r="B144" s="1">
        <v>0</v>
      </c>
      <c r="C144" s="1">
        <v>2089.942</v>
      </c>
      <c r="D144" s="1">
        <v>2093.142</v>
      </c>
      <c r="E144" s="1">
        <v>104.0253002447584</v>
      </c>
      <c r="F144" s="1">
        <v>101</v>
      </c>
      <c r="G144" s="3">
        <v>2089.942</v>
      </c>
      <c r="H144" s="1">
        <v>0</v>
      </c>
      <c r="I144" s="1">
        <v>6.4</v>
      </c>
      <c r="J144">
        <v>3.2</v>
      </c>
      <c r="K144" s="1">
        <v>0</v>
      </c>
      <c r="L144">
        <v>8</v>
      </c>
      <c r="M144">
        <v>103</v>
      </c>
    </row>
    <row r="145" spans="1:13" ht="12.75">
      <c r="A145" s="1" t="s">
        <v>362</v>
      </c>
      <c r="B145" s="1">
        <v>0</v>
      </c>
      <c r="C145" s="1">
        <v>187.15</v>
      </c>
      <c r="D145" s="1">
        <v>190.3</v>
      </c>
      <c r="E145" s="1">
        <v>23.00927992843404</v>
      </c>
      <c r="F145" s="1">
        <v>16</v>
      </c>
      <c r="G145" s="3">
        <v>187.15</v>
      </c>
      <c r="H145" s="1">
        <v>0</v>
      </c>
      <c r="I145" s="1">
        <v>6.3</v>
      </c>
      <c r="J145">
        <v>3.15</v>
      </c>
      <c r="K145" s="1">
        <v>0</v>
      </c>
      <c r="L145">
        <v>6</v>
      </c>
      <c r="M145">
        <v>22</v>
      </c>
    </row>
    <row r="146" spans="1:13" ht="12.75">
      <c r="A146" s="1" t="s">
        <v>161</v>
      </c>
      <c r="B146" s="1">
        <v>0</v>
      </c>
      <c r="C146" s="1">
        <v>2265.3419999999996</v>
      </c>
      <c r="D146" s="1">
        <v>2268.4419999999996</v>
      </c>
      <c r="E146" s="1">
        <v>116.9932596121097</v>
      </c>
      <c r="F146" s="1">
        <v>113</v>
      </c>
      <c r="G146" s="3">
        <v>2265.3419999999996</v>
      </c>
      <c r="H146" s="1">
        <v>0</v>
      </c>
      <c r="I146" s="1">
        <v>6.2</v>
      </c>
      <c r="J146">
        <v>3.1</v>
      </c>
      <c r="K146" s="1">
        <v>0</v>
      </c>
      <c r="L146">
        <v>6</v>
      </c>
      <c r="M146">
        <v>116</v>
      </c>
    </row>
    <row r="147" spans="1:13" ht="12.75">
      <c r="A147" s="1" t="s">
        <v>492</v>
      </c>
      <c r="B147" s="1">
        <v>0</v>
      </c>
      <c r="C147" s="1">
        <v>1685.992</v>
      </c>
      <c r="D147" s="1">
        <v>1688.8419999999999</v>
      </c>
      <c r="E147" s="1">
        <v>89.91315803048795</v>
      </c>
      <c r="F147" s="1">
        <v>86</v>
      </c>
      <c r="G147" s="3">
        <v>1685.992</v>
      </c>
      <c r="H147" s="1">
        <v>0</v>
      </c>
      <c r="I147" s="1">
        <v>5.7</v>
      </c>
      <c r="J147">
        <v>2.85</v>
      </c>
      <c r="K147" s="1">
        <v>0</v>
      </c>
      <c r="L147">
        <v>8</v>
      </c>
      <c r="M147">
        <v>89</v>
      </c>
    </row>
    <row r="148" spans="1:13" ht="12.75">
      <c r="A148" s="1" t="s">
        <v>194</v>
      </c>
      <c r="B148" s="1">
        <v>0</v>
      </c>
      <c r="C148" s="1">
        <v>2536.6420000000003</v>
      </c>
      <c r="D148" s="1">
        <v>2539.4420000000005</v>
      </c>
      <c r="E148" s="1">
        <v>133.8971377141636</v>
      </c>
      <c r="F148" s="1">
        <v>128</v>
      </c>
      <c r="G148" s="3">
        <v>2536.6420000000003</v>
      </c>
      <c r="H148" s="1">
        <v>0</v>
      </c>
      <c r="I148" s="1">
        <v>5.6</v>
      </c>
      <c r="J148">
        <v>2.8</v>
      </c>
      <c r="K148" s="1">
        <v>0</v>
      </c>
      <c r="L148">
        <v>5</v>
      </c>
      <c r="M148">
        <v>133</v>
      </c>
    </row>
    <row r="149" spans="1:13" ht="12.75">
      <c r="A149" s="1" t="s">
        <v>96</v>
      </c>
      <c r="B149" s="1">
        <v>0</v>
      </c>
      <c r="C149" s="1">
        <v>2564.8920000000003</v>
      </c>
      <c r="D149" s="1">
        <v>2567.6420000000003</v>
      </c>
      <c r="E149" s="1">
        <v>135.88111739783923</v>
      </c>
      <c r="F149" s="1">
        <v>131</v>
      </c>
      <c r="G149" s="3">
        <v>2564.8920000000003</v>
      </c>
      <c r="H149" s="1">
        <v>0</v>
      </c>
      <c r="I149" s="1">
        <v>5.5</v>
      </c>
      <c r="J149">
        <v>2.75</v>
      </c>
      <c r="K149" s="1">
        <v>0</v>
      </c>
      <c r="L149">
        <v>5</v>
      </c>
      <c r="M149">
        <v>135</v>
      </c>
    </row>
    <row r="150" spans="1:13" ht="12.75">
      <c r="A150" s="1" t="s">
        <v>352</v>
      </c>
      <c r="B150" s="1">
        <v>0</v>
      </c>
      <c r="C150" s="1">
        <v>118.4</v>
      </c>
      <c r="D150" s="1">
        <v>121.1</v>
      </c>
      <c r="E150" s="1">
        <v>17.865097081514893</v>
      </c>
      <c r="F150" s="1">
        <v>13</v>
      </c>
      <c r="G150" s="3">
        <v>118.4</v>
      </c>
      <c r="H150" s="1">
        <v>0</v>
      </c>
      <c r="I150" s="1">
        <v>5.4</v>
      </c>
      <c r="J150">
        <v>2.7</v>
      </c>
      <c r="K150" s="1">
        <v>0</v>
      </c>
      <c r="L150">
        <v>11</v>
      </c>
      <c r="M150">
        <v>17</v>
      </c>
    </row>
    <row r="151" spans="1:13" ht="12.75">
      <c r="A151" s="1" t="s">
        <v>432</v>
      </c>
      <c r="B151" s="1">
        <v>0</v>
      </c>
      <c r="C151" s="1">
        <v>1100.0420000000001</v>
      </c>
      <c r="D151" s="1">
        <v>1102.7420000000002</v>
      </c>
      <c r="E151" s="1">
        <v>58.86509708151489</v>
      </c>
      <c r="F151" s="1">
        <v>56</v>
      </c>
      <c r="G151" s="3">
        <v>1100.0420000000001</v>
      </c>
      <c r="H151" s="1">
        <v>0</v>
      </c>
      <c r="I151" s="1">
        <v>5.4</v>
      </c>
      <c r="J151">
        <v>2.7</v>
      </c>
      <c r="K151" s="1">
        <v>0</v>
      </c>
      <c r="L151">
        <v>3</v>
      </c>
      <c r="M151">
        <v>58</v>
      </c>
    </row>
    <row r="152" spans="1:13" ht="12.75">
      <c r="A152" s="1" t="s">
        <v>401</v>
      </c>
      <c r="B152" s="1">
        <v>0</v>
      </c>
      <c r="C152" s="1">
        <v>708.3420000000002</v>
      </c>
      <c r="D152" s="1">
        <v>711.0420000000003</v>
      </c>
      <c r="E152" s="1">
        <v>42.86509708151489</v>
      </c>
      <c r="F152" s="1">
        <v>40</v>
      </c>
      <c r="G152" s="3">
        <v>708.3420000000002</v>
      </c>
      <c r="H152" s="1">
        <v>0</v>
      </c>
      <c r="I152" s="1">
        <v>5.4</v>
      </c>
      <c r="J152">
        <v>2.7</v>
      </c>
      <c r="K152" s="1">
        <v>0</v>
      </c>
      <c r="L152">
        <v>9</v>
      </c>
      <c r="M152">
        <v>42</v>
      </c>
    </row>
    <row r="153" spans="1:13" ht="12.75">
      <c r="A153" s="1" t="s">
        <v>494</v>
      </c>
      <c r="B153" s="1">
        <v>0</v>
      </c>
      <c r="C153" s="1">
        <v>1691.492</v>
      </c>
      <c r="D153" s="1">
        <v>1694.142</v>
      </c>
      <c r="E153" s="1">
        <v>90.84907676519055</v>
      </c>
      <c r="F153" s="1">
        <v>87</v>
      </c>
      <c r="G153" s="3">
        <v>1691.492</v>
      </c>
      <c r="H153" s="1">
        <v>0</v>
      </c>
      <c r="I153" s="1">
        <v>5.3</v>
      </c>
      <c r="J153">
        <v>2.65</v>
      </c>
      <c r="K153" s="1">
        <v>0</v>
      </c>
      <c r="L153">
        <v>6</v>
      </c>
      <c r="M153">
        <v>90</v>
      </c>
    </row>
    <row r="154" spans="1:13" ht="12.75">
      <c r="A154" s="1" t="s">
        <v>165</v>
      </c>
      <c r="B154" s="1">
        <v>0</v>
      </c>
      <c r="C154" s="1">
        <v>2273.6919999999996</v>
      </c>
      <c r="D154" s="1">
        <v>2276.3419999999996</v>
      </c>
      <c r="E154" s="1">
        <v>118.84907676519055</v>
      </c>
      <c r="F154" s="1">
        <v>115</v>
      </c>
      <c r="G154" s="3">
        <v>2273.6919999999996</v>
      </c>
      <c r="H154" s="1">
        <v>0</v>
      </c>
      <c r="I154" s="1">
        <v>5.3</v>
      </c>
      <c r="J154">
        <v>2.65</v>
      </c>
      <c r="K154" s="1">
        <v>0</v>
      </c>
      <c r="L154">
        <v>8</v>
      </c>
      <c r="M154">
        <v>118</v>
      </c>
    </row>
    <row r="155" spans="1:13" ht="12.75">
      <c r="A155" s="1" t="s">
        <v>344</v>
      </c>
      <c r="B155" s="1">
        <v>0</v>
      </c>
      <c r="C155" s="1">
        <v>104.6</v>
      </c>
      <c r="D155" s="1">
        <v>107.2</v>
      </c>
      <c r="E155" s="1">
        <v>13.833056448866193</v>
      </c>
      <c r="F155" s="1">
        <v>10</v>
      </c>
      <c r="G155" s="3">
        <v>104.6</v>
      </c>
      <c r="H155" s="1">
        <v>0</v>
      </c>
      <c r="I155" s="1">
        <v>5.2</v>
      </c>
      <c r="J155">
        <v>2.6</v>
      </c>
      <c r="K155" s="1">
        <v>0</v>
      </c>
      <c r="L155">
        <v>11</v>
      </c>
      <c r="M155">
        <v>13</v>
      </c>
    </row>
    <row r="156" spans="1:13" ht="12.75">
      <c r="A156" s="1" t="s">
        <v>125</v>
      </c>
      <c r="B156" s="1">
        <v>0</v>
      </c>
      <c r="C156" s="1">
        <v>1793.5420000000001</v>
      </c>
      <c r="D156" s="1">
        <v>1796.142</v>
      </c>
      <c r="E156" s="1">
        <v>97.83305644886619</v>
      </c>
      <c r="F156" s="1">
        <v>93</v>
      </c>
      <c r="G156" s="3">
        <v>1793.5420000000001</v>
      </c>
      <c r="H156" s="1">
        <v>0</v>
      </c>
      <c r="I156" s="1">
        <v>5.2</v>
      </c>
      <c r="J156">
        <v>2.6</v>
      </c>
      <c r="K156" s="1">
        <v>0</v>
      </c>
      <c r="L156">
        <v>6</v>
      </c>
      <c r="M156">
        <v>97</v>
      </c>
    </row>
    <row r="157" spans="1:13" ht="12.75">
      <c r="A157" s="1" t="s">
        <v>150</v>
      </c>
      <c r="B157" s="1">
        <v>0</v>
      </c>
      <c r="C157" s="1">
        <v>2114.892</v>
      </c>
      <c r="D157" s="1">
        <v>2117.442</v>
      </c>
      <c r="E157" s="1">
        <v>110.81703613254184</v>
      </c>
      <c r="F157" s="1">
        <v>106</v>
      </c>
      <c r="G157" s="3">
        <v>2114.892</v>
      </c>
      <c r="H157" s="1">
        <v>0</v>
      </c>
      <c r="I157" s="1">
        <v>5.1</v>
      </c>
      <c r="J157">
        <v>2.55</v>
      </c>
      <c r="K157" s="1">
        <v>0</v>
      </c>
      <c r="L157">
        <v>6</v>
      </c>
      <c r="M157">
        <v>110</v>
      </c>
    </row>
    <row r="158" spans="1:13" ht="12.75">
      <c r="A158" s="1" t="s">
        <v>278</v>
      </c>
      <c r="B158" s="1">
        <v>0</v>
      </c>
      <c r="C158" s="1">
        <v>3620.4419999999996</v>
      </c>
      <c r="D158" s="1">
        <v>3622.8419999999996</v>
      </c>
      <c r="E158" s="1">
        <v>177.76897518356878</v>
      </c>
      <c r="F158" s="1">
        <v>169</v>
      </c>
      <c r="G158" s="3">
        <v>3620.4419999999996</v>
      </c>
      <c r="H158" s="1">
        <v>0</v>
      </c>
      <c r="I158" s="1">
        <v>4.8</v>
      </c>
      <c r="J158">
        <v>2.4</v>
      </c>
      <c r="K158" s="1">
        <v>0</v>
      </c>
      <c r="L158">
        <v>3</v>
      </c>
      <c r="M158">
        <v>177</v>
      </c>
    </row>
    <row r="159" spans="1:13" ht="12.75">
      <c r="A159" s="1" t="s">
        <v>213</v>
      </c>
      <c r="B159" s="1">
        <v>0</v>
      </c>
      <c r="C159" s="1">
        <v>2636.4420000000005</v>
      </c>
      <c r="D159" s="1">
        <v>2638.8420000000006</v>
      </c>
      <c r="E159" s="1">
        <v>143.76897518356878</v>
      </c>
      <c r="F159" s="1">
        <v>136</v>
      </c>
      <c r="G159" s="3">
        <v>2636.4420000000005</v>
      </c>
      <c r="H159" s="1">
        <v>0</v>
      </c>
      <c r="I159" s="1">
        <v>4.8</v>
      </c>
      <c r="J159">
        <v>2.4</v>
      </c>
      <c r="K159" s="1">
        <v>0</v>
      </c>
      <c r="L159">
        <v>3</v>
      </c>
      <c r="M159">
        <v>143</v>
      </c>
    </row>
    <row r="160" spans="1:13" ht="12.75">
      <c r="A160" s="1" t="s">
        <v>487</v>
      </c>
      <c r="B160" s="1">
        <v>0</v>
      </c>
      <c r="C160" s="1">
        <v>1653.8419999999999</v>
      </c>
      <c r="D160" s="1">
        <v>1656.242</v>
      </c>
      <c r="E160" s="1">
        <v>86.7689751835688</v>
      </c>
      <c r="F160" s="1">
        <v>83</v>
      </c>
      <c r="G160" s="3">
        <v>1653.8419999999999</v>
      </c>
      <c r="H160" s="1">
        <v>0</v>
      </c>
      <c r="I160" s="1">
        <v>4.8</v>
      </c>
      <c r="J160">
        <v>2.4</v>
      </c>
      <c r="K160" s="1">
        <v>0</v>
      </c>
      <c r="L160">
        <v>6</v>
      </c>
      <c r="M160">
        <v>86</v>
      </c>
    </row>
    <row r="161" spans="1:13" ht="12.75">
      <c r="A161" s="1" t="s">
        <v>318</v>
      </c>
      <c r="B161" s="1">
        <v>0</v>
      </c>
      <c r="C161" s="1">
        <v>2.25</v>
      </c>
      <c r="D161" s="1">
        <v>4.5</v>
      </c>
      <c r="E161" s="1">
        <v>1.720914234595744</v>
      </c>
      <c r="F161" s="1">
        <v>1</v>
      </c>
      <c r="G161" s="3">
        <v>2.25</v>
      </c>
      <c r="H161" s="1">
        <v>0</v>
      </c>
      <c r="I161" s="1">
        <v>4.5</v>
      </c>
      <c r="J161">
        <v>2.25</v>
      </c>
      <c r="K161" s="1">
        <v>0</v>
      </c>
      <c r="L161">
        <v>11</v>
      </c>
      <c r="M161">
        <v>1</v>
      </c>
    </row>
    <row r="162" spans="1:13" ht="12.75">
      <c r="A162" s="1" t="s">
        <v>413</v>
      </c>
      <c r="B162" s="1">
        <v>0</v>
      </c>
      <c r="C162" s="1">
        <v>777.9420000000002</v>
      </c>
      <c r="D162" s="1">
        <v>780.1420000000003</v>
      </c>
      <c r="E162" s="1">
        <v>48.704893918271395</v>
      </c>
      <c r="F162" s="1">
        <v>47</v>
      </c>
      <c r="G162" s="3">
        <v>777.9420000000002</v>
      </c>
      <c r="H162" s="1">
        <v>0</v>
      </c>
      <c r="I162" s="1">
        <v>4.4</v>
      </c>
      <c r="J162">
        <v>2.2</v>
      </c>
      <c r="K162" s="1">
        <v>0</v>
      </c>
      <c r="L162">
        <v>9</v>
      </c>
      <c r="M162">
        <v>48</v>
      </c>
    </row>
    <row r="163" spans="1:13" ht="12.75">
      <c r="A163" s="1" t="s">
        <v>94</v>
      </c>
      <c r="B163" s="1">
        <v>0</v>
      </c>
      <c r="C163" s="1">
        <v>2244.692</v>
      </c>
      <c r="D163" s="1">
        <v>2246.842</v>
      </c>
      <c r="E163" s="1">
        <v>113.68887360194705</v>
      </c>
      <c r="F163" s="1">
        <v>110</v>
      </c>
      <c r="G163" s="3">
        <v>2244.692</v>
      </c>
      <c r="H163" s="1">
        <v>0</v>
      </c>
      <c r="I163" s="1">
        <v>4.3</v>
      </c>
      <c r="J163">
        <v>2.15</v>
      </c>
      <c r="K163" s="1">
        <v>0</v>
      </c>
      <c r="L163">
        <v>9</v>
      </c>
      <c r="M163">
        <v>113</v>
      </c>
    </row>
    <row r="164" spans="1:13" ht="12.75">
      <c r="A164" s="1" t="s">
        <v>367</v>
      </c>
      <c r="B164" s="1">
        <v>0</v>
      </c>
      <c r="C164" s="1">
        <v>259.2</v>
      </c>
      <c r="D164" s="1">
        <v>261.3</v>
      </c>
      <c r="E164" s="1">
        <v>25.672853285622693</v>
      </c>
      <c r="F164" s="1">
        <v>19</v>
      </c>
      <c r="G164" s="3">
        <v>259.2</v>
      </c>
      <c r="H164" s="1">
        <v>0</v>
      </c>
      <c r="I164" s="1">
        <v>4.2</v>
      </c>
      <c r="J164">
        <v>2.1</v>
      </c>
      <c r="K164" s="1">
        <v>0</v>
      </c>
      <c r="L164">
        <v>5</v>
      </c>
      <c r="M164">
        <v>25</v>
      </c>
    </row>
    <row r="165" spans="1:13" ht="12.75">
      <c r="A165" s="1" t="s">
        <v>47</v>
      </c>
      <c r="B165" s="1">
        <v>0</v>
      </c>
      <c r="C165" s="1">
        <v>1148.192</v>
      </c>
      <c r="D165" s="1">
        <v>1150.242</v>
      </c>
      <c r="E165" s="1">
        <v>66.65683296929835</v>
      </c>
      <c r="F165" s="1">
        <v>64</v>
      </c>
      <c r="G165" s="3">
        <v>1148.192</v>
      </c>
      <c r="H165" s="1">
        <v>0</v>
      </c>
      <c r="I165" s="1">
        <v>4.1</v>
      </c>
      <c r="J165">
        <v>2.05</v>
      </c>
      <c r="K165" s="1">
        <v>0</v>
      </c>
      <c r="L165">
        <v>9</v>
      </c>
      <c r="M165">
        <v>66</v>
      </c>
    </row>
    <row r="166" spans="1:13" ht="12.75">
      <c r="A166" s="1" t="s">
        <v>407</v>
      </c>
      <c r="B166" s="1">
        <v>0</v>
      </c>
      <c r="C166" s="1">
        <v>769.6920000000002</v>
      </c>
      <c r="D166" s="1">
        <v>771.7420000000002</v>
      </c>
      <c r="E166" s="1">
        <v>45.65683296929834</v>
      </c>
      <c r="F166" s="1">
        <v>44</v>
      </c>
      <c r="G166" s="3">
        <v>769.6920000000002</v>
      </c>
      <c r="H166" s="1">
        <v>0</v>
      </c>
      <c r="I166" s="1">
        <v>4.1</v>
      </c>
      <c r="J166">
        <v>2.05</v>
      </c>
      <c r="K166" s="1">
        <v>0</v>
      </c>
      <c r="L166">
        <v>8</v>
      </c>
      <c r="M166">
        <v>45</v>
      </c>
    </row>
    <row r="167" spans="1:13" ht="12.75">
      <c r="A167" s="1" t="s">
        <v>239</v>
      </c>
      <c r="B167" s="1">
        <v>0</v>
      </c>
      <c r="C167" s="1">
        <v>3026.642</v>
      </c>
      <c r="D167" s="1">
        <v>3028.642</v>
      </c>
      <c r="E167" s="1">
        <v>156.640812652974</v>
      </c>
      <c r="F167" s="1">
        <v>150</v>
      </c>
      <c r="G167" s="3">
        <v>3026.642</v>
      </c>
      <c r="H167" s="1">
        <v>0</v>
      </c>
      <c r="I167" s="1">
        <v>4</v>
      </c>
      <c r="J167">
        <v>2</v>
      </c>
      <c r="K167" s="1">
        <v>0</v>
      </c>
      <c r="L167">
        <v>2</v>
      </c>
      <c r="M167">
        <v>156</v>
      </c>
    </row>
    <row r="168" spans="1:13" ht="12.75">
      <c r="A168" s="1" t="s">
        <v>338</v>
      </c>
      <c r="B168" s="1">
        <v>0</v>
      </c>
      <c r="C168" s="1">
        <v>92.85</v>
      </c>
      <c r="D168" s="1">
        <v>94.8</v>
      </c>
      <c r="E168" s="1">
        <v>10.624792336649644</v>
      </c>
      <c r="F168" s="1">
        <v>8</v>
      </c>
      <c r="G168" s="3">
        <v>92.85</v>
      </c>
      <c r="H168" s="1">
        <v>0</v>
      </c>
      <c r="I168" s="1">
        <v>3.9</v>
      </c>
      <c r="J168">
        <v>1.95</v>
      </c>
      <c r="K168" s="1">
        <v>0</v>
      </c>
      <c r="L168">
        <v>11</v>
      </c>
      <c r="M168">
        <v>10</v>
      </c>
    </row>
    <row r="169" spans="1:13" ht="12.75">
      <c r="A169" s="1" t="s">
        <v>310</v>
      </c>
      <c r="B169" s="1">
        <v>0</v>
      </c>
      <c r="C169" s="1">
        <v>3731.559</v>
      </c>
      <c r="D169" s="1">
        <v>3733.509</v>
      </c>
      <c r="E169" s="1">
        <v>194.62479233664965</v>
      </c>
      <c r="F169" s="1">
        <v>186</v>
      </c>
      <c r="G169" s="3">
        <v>3731.559</v>
      </c>
      <c r="H169" s="1">
        <v>0</v>
      </c>
      <c r="I169" s="1">
        <v>3.9</v>
      </c>
      <c r="J169">
        <v>1.95</v>
      </c>
      <c r="K169" s="1">
        <v>0</v>
      </c>
      <c r="L169">
        <v>8</v>
      </c>
      <c r="M169">
        <v>194</v>
      </c>
    </row>
    <row r="170" spans="1:13" ht="12.75">
      <c r="A170" s="1" t="s">
        <v>262</v>
      </c>
      <c r="B170" s="1">
        <v>0</v>
      </c>
      <c r="C170" s="1">
        <v>3443.542</v>
      </c>
      <c r="D170" s="1">
        <v>3445.442</v>
      </c>
      <c r="E170" s="1">
        <v>169.6087720203253</v>
      </c>
      <c r="F170" s="1">
        <v>162</v>
      </c>
      <c r="G170" s="3">
        <v>3443.542</v>
      </c>
      <c r="H170" s="1">
        <v>0</v>
      </c>
      <c r="I170" s="1">
        <v>3.8</v>
      </c>
      <c r="J170">
        <v>1.9</v>
      </c>
      <c r="K170" s="1">
        <v>0</v>
      </c>
      <c r="L170">
        <v>1</v>
      </c>
      <c r="M170">
        <v>169</v>
      </c>
    </row>
    <row r="171" spans="1:13" ht="12.75">
      <c r="A171" s="1" t="s">
        <v>354</v>
      </c>
      <c r="B171" s="1">
        <v>0</v>
      </c>
      <c r="C171" s="1">
        <v>123</v>
      </c>
      <c r="D171" s="1">
        <v>124.9</v>
      </c>
      <c r="E171" s="1">
        <v>18.608772020325294</v>
      </c>
      <c r="F171" s="1">
        <v>14</v>
      </c>
      <c r="G171" s="3">
        <v>123</v>
      </c>
      <c r="H171" s="1">
        <v>0</v>
      </c>
      <c r="I171" s="1">
        <v>3.8</v>
      </c>
      <c r="J171">
        <v>1.9</v>
      </c>
      <c r="K171" s="1">
        <v>0</v>
      </c>
      <c r="L171">
        <v>5</v>
      </c>
      <c r="M171">
        <v>18</v>
      </c>
    </row>
    <row r="172" spans="1:13" ht="12.75">
      <c r="A172" s="1" t="s">
        <v>215</v>
      </c>
      <c r="B172" s="1">
        <v>0</v>
      </c>
      <c r="C172" s="1">
        <v>2698.1420000000003</v>
      </c>
      <c r="D172" s="1">
        <v>2699.9420000000005</v>
      </c>
      <c r="E172" s="1">
        <v>144.5767313876766</v>
      </c>
      <c r="F172" s="1">
        <v>139</v>
      </c>
      <c r="G172" s="3">
        <v>2698.1420000000003</v>
      </c>
      <c r="H172" s="1">
        <v>0</v>
      </c>
      <c r="I172" s="1">
        <v>3.6</v>
      </c>
      <c r="J172">
        <v>1.8</v>
      </c>
      <c r="K172" s="1">
        <v>0</v>
      </c>
      <c r="L172">
        <v>1</v>
      </c>
      <c r="M172">
        <v>144</v>
      </c>
    </row>
    <row r="173" spans="1:13" ht="12.75">
      <c r="A173" s="1" t="s">
        <v>475</v>
      </c>
      <c r="B173" s="1">
        <v>0</v>
      </c>
      <c r="C173" s="1">
        <v>1559.7419999999997</v>
      </c>
      <c r="D173" s="1">
        <v>1561.5419999999997</v>
      </c>
      <c r="E173" s="1">
        <v>80.57673138767659</v>
      </c>
      <c r="F173" s="1">
        <v>77</v>
      </c>
      <c r="G173" s="3">
        <v>1559.7419999999997</v>
      </c>
      <c r="H173" s="1">
        <v>0</v>
      </c>
      <c r="I173" s="1">
        <v>3.6</v>
      </c>
      <c r="J173">
        <v>1.8</v>
      </c>
      <c r="K173" s="1">
        <v>0</v>
      </c>
      <c r="L173">
        <v>6</v>
      </c>
      <c r="M173">
        <v>80</v>
      </c>
    </row>
    <row r="174" spans="1:13" ht="12.75">
      <c r="A174" s="1" t="s">
        <v>399</v>
      </c>
      <c r="B174" s="1">
        <v>0</v>
      </c>
      <c r="C174" s="1">
        <v>703.8920000000002</v>
      </c>
      <c r="D174" s="1">
        <v>705.6420000000002</v>
      </c>
      <c r="E174" s="1">
        <v>41.560711071352245</v>
      </c>
      <c r="F174" s="1">
        <v>39</v>
      </c>
      <c r="G174" s="3">
        <v>703.8920000000002</v>
      </c>
      <c r="H174" s="1">
        <v>0</v>
      </c>
      <c r="I174" s="1">
        <v>3.5</v>
      </c>
      <c r="J174">
        <v>1.75</v>
      </c>
      <c r="K174" s="1">
        <v>0</v>
      </c>
      <c r="L174">
        <v>9</v>
      </c>
      <c r="M174">
        <v>41</v>
      </c>
    </row>
    <row r="175" spans="1:13" ht="12.75">
      <c r="A175" s="1" t="s">
        <v>48</v>
      </c>
      <c r="B175" s="1">
        <v>0</v>
      </c>
      <c r="C175" s="1">
        <v>2085.042</v>
      </c>
      <c r="D175" s="1">
        <v>2086.7419999999997</v>
      </c>
      <c r="E175" s="1">
        <v>102.5446907550279</v>
      </c>
      <c r="F175" s="1">
        <v>100</v>
      </c>
      <c r="G175" s="3">
        <v>2085.042</v>
      </c>
      <c r="H175" s="1">
        <v>0</v>
      </c>
      <c r="I175" s="1">
        <v>3.4</v>
      </c>
      <c r="J175">
        <v>1.7</v>
      </c>
      <c r="K175" s="1">
        <v>0</v>
      </c>
      <c r="L175">
        <v>6</v>
      </c>
      <c r="M175">
        <v>102</v>
      </c>
    </row>
    <row r="176" spans="1:13" ht="12.75">
      <c r="A176" s="1" t="s">
        <v>409</v>
      </c>
      <c r="B176" s="1">
        <v>0</v>
      </c>
      <c r="C176" s="1">
        <v>773.4420000000002</v>
      </c>
      <c r="D176" s="1">
        <v>775.1420000000003</v>
      </c>
      <c r="E176" s="1">
        <v>46.544690755027894</v>
      </c>
      <c r="F176" s="1">
        <v>45</v>
      </c>
      <c r="G176" s="3">
        <v>773.4420000000002</v>
      </c>
      <c r="H176" s="1">
        <v>0</v>
      </c>
      <c r="I176" s="1">
        <v>3.4</v>
      </c>
      <c r="J176">
        <v>1.7</v>
      </c>
      <c r="K176" s="1">
        <v>0</v>
      </c>
      <c r="L176">
        <v>8</v>
      </c>
      <c r="M176">
        <v>46</v>
      </c>
    </row>
    <row r="177" spans="1:13" ht="12.75">
      <c r="A177" s="1" t="s">
        <v>295</v>
      </c>
      <c r="B177" s="1">
        <v>0</v>
      </c>
      <c r="C177" s="1">
        <v>3727.7275000000004</v>
      </c>
      <c r="D177" s="1">
        <v>3729.347</v>
      </c>
      <c r="E177" s="1">
        <v>186.5188980457457</v>
      </c>
      <c r="F177" s="1">
        <v>178</v>
      </c>
      <c r="G177" s="3">
        <v>3727.7275000000004</v>
      </c>
      <c r="H177" s="1">
        <v>0</v>
      </c>
      <c r="I177" s="1">
        <v>3.239</v>
      </c>
      <c r="J177">
        <v>1.6195</v>
      </c>
      <c r="K177" s="1">
        <v>0</v>
      </c>
      <c r="L177">
        <v>3</v>
      </c>
      <c r="M177">
        <v>186</v>
      </c>
    </row>
    <row r="178" spans="1:13" ht="12.75">
      <c r="A178" s="1" t="s">
        <v>446</v>
      </c>
      <c r="B178" s="1">
        <v>0</v>
      </c>
      <c r="C178" s="1">
        <v>1144.592</v>
      </c>
      <c r="D178" s="1">
        <v>1146.142</v>
      </c>
      <c r="E178" s="1">
        <v>65.49662980605484</v>
      </c>
      <c r="F178" s="1">
        <v>63</v>
      </c>
      <c r="G178" s="3">
        <v>1144.592</v>
      </c>
      <c r="H178" s="1">
        <v>0</v>
      </c>
      <c r="I178" s="1">
        <v>3.1</v>
      </c>
      <c r="J178">
        <v>1.55</v>
      </c>
      <c r="K178" s="1">
        <v>0</v>
      </c>
      <c r="L178">
        <v>9</v>
      </c>
      <c r="M178">
        <v>65</v>
      </c>
    </row>
    <row r="179" spans="1:13" ht="12.75">
      <c r="A179" s="1" t="s">
        <v>479</v>
      </c>
      <c r="B179" s="1">
        <v>0</v>
      </c>
      <c r="C179" s="1">
        <v>1587.3919999999998</v>
      </c>
      <c r="D179" s="1">
        <v>1588.9419999999998</v>
      </c>
      <c r="E179" s="1">
        <v>82.49662980605484</v>
      </c>
      <c r="F179" s="1">
        <v>80</v>
      </c>
      <c r="G179" s="3">
        <v>1587.3919999999998</v>
      </c>
      <c r="H179" s="1">
        <v>0</v>
      </c>
      <c r="I179" s="1">
        <v>3.1</v>
      </c>
      <c r="J179">
        <v>1.55</v>
      </c>
      <c r="K179" s="1">
        <v>0</v>
      </c>
      <c r="L179">
        <v>6</v>
      </c>
      <c r="M179">
        <v>82</v>
      </c>
    </row>
    <row r="180" spans="1:13" ht="12.75">
      <c r="A180" s="1" t="s">
        <v>438</v>
      </c>
      <c r="B180" s="1">
        <v>0</v>
      </c>
      <c r="C180" s="1">
        <v>1106.2920000000001</v>
      </c>
      <c r="D180" s="1">
        <v>1107.842</v>
      </c>
      <c r="E180" s="1">
        <v>61.49662980605485</v>
      </c>
      <c r="F180" s="1">
        <v>58</v>
      </c>
      <c r="G180" s="3">
        <v>1106.2920000000001</v>
      </c>
      <c r="H180" s="1">
        <v>0</v>
      </c>
      <c r="I180" s="1">
        <v>3.1</v>
      </c>
      <c r="J180">
        <v>1.55</v>
      </c>
      <c r="K180" s="1">
        <v>0</v>
      </c>
      <c r="L180">
        <v>8</v>
      </c>
      <c r="M180">
        <v>61</v>
      </c>
    </row>
    <row r="181" spans="1:13" ht="12.75">
      <c r="A181" s="1" t="s">
        <v>415</v>
      </c>
      <c r="B181" s="1">
        <v>0</v>
      </c>
      <c r="C181" s="1">
        <v>781.5920000000002</v>
      </c>
      <c r="D181" s="1">
        <v>783.0420000000003</v>
      </c>
      <c r="E181" s="1">
        <v>49.46458917340615</v>
      </c>
      <c r="F181" s="1">
        <v>48</v>
      </c>
      <c r="G181" s="3">
        <v>781.5920000000002</v>
      </c>
      <c r="H181" s="1">
        <v>0</v>
      </c>
      <c r="I181" s="1">
        <v>2.9</v>
      </c>
      <c r="J181">
        <v>1.45</v>
      </c>
      <c r="K181" s="1">
        <v>0</v>
      </c>
      <c r="L181">
        <v>6</v>
      </c>
      <c r="M181">
        <v>49</v>
      </c>
    </row>
    <row r="182" spans="1:13" ht="12.75">
      <c r="A182" s="1" t="s">
        <v>231</v>
      </c>
      <c r="B182" s="1">
        <v>0</v>
      </c>
      <c r="C182" s="1">
        <v>2964.5420000000004</v>
      </c>
      <c r="D182" s="1">
        <v>2965.9420000000005</v>
      </c>
      <c r="E182" s="1">
        <v>152.4485688570818</v>
      </c>
      <c r="F182" s="1">
        <v>144</v>
      </c>
      <c r="G182" s="3">
        <v>2964.5420000000004</v>
      </c>
      <c r="H182" s="1">
        <v>0</v>
      </c>
      <c r="I182" s="1">
        <v>2.8</v>
      </c>
      <c r="J182">
        <v>1.4</v>
      </c>
      <c r="K182" s="1">
        <v>0</v>
      </c>
      <c r="L182">
        <v>3</v>
      </c>
      <c r="M182">
        <v>152</v>
      </c>
    </row>
    <row r="183" spans="1:13" ht="12.75">
      <c r="A183" s="1" t="s">
        <v>463</v>
      </c>
      <c r="B183" s="1">
        <v>0</v>
      </c>
      <c r="C183" s="1">
        <v>1301.742</v>
      </c>
      <c r="D183" s="1">
        <v>1303.142</v>
      </c>
      <c r="E183" s="1">
        <v>74.4485688570818</v>
      </c>
      <c r="F183" s="1">
        <v>70</v>
      </c>
      <c r="G183" s="3">
        <v>1301.742</v>
      </c>
      <c r="H183" s="1">
        <v>0</v>
      </c>
      <c r="I183" s="1">
        <v>2.8</v>
      </c>
      <c r="J183">
        <v>1.4</v>
      </c>
      <c r="K183" s="1">
        <v>0</v>
      </c>
      <c r="L183">
        <v>6</v>
      </c>
      <c r="M183">
        <v>74</v>
      </c>
    </row>
    <row r="184" spans="1:13" ht="12.75">
      <c r="A184" s="1" t="s">
        <v>473</v>
      </c>
      <c r="B184" s="1">
        <v>0</v>
      </c>
      <c r="C184" s="1">
        <v>1353.542</v>
      </c>
      <c r="D184" s="1">
        <v>1354.8419999999999</v>
      </c>
      <c r="E184" s="1">
        <v>79.4165282244331</v>
      </c>
      <c r="F184" s="1">
        <v>73</v>
      </c>
      <c r="G184" s="3">
        <v>1353.542</v>
      </c>
      <c r="H184" s="1">
        <v>0</v>
      </c>
      <c r="I184" s="1">
        <v>2.6</v>
      </c>
      <c r="J184">
        <v>1.3</v>
      </c>
      <c r="K184" s="1">
        <v>0</v>
      </c>
      <c r="L184">
        <v>8</v>
      </c>
      <c r="M184">
        <v>79</v>
      </c>
    </row>
    <row r="185" spans="1:13" ht="12.75">
      <c r="A185" s="1" t="s">
        <v>163</v>
      </c>
      <c r="B185" s="1">
        <v>0</v>
      </c>
      <c r="C185" s="1">
        <v>2269.7419999999997</v>
      </c>
      <c r="D185" s="1">
        <v>2271.042</v>
      </c>
      <c r="E185" s="1">
        <v>117.4165282244331</v>
      </c>
      <c r="F185" s="1">
        <v>114</v>
      </c>
      <c r="G185" s="3">
        <v>2269.7419999999997</v>
      </c>
      <c r="H185" s="1">
        <v>0</v>
      </c>
      <c r="I185" s="1">
        <v>2.6</v>
      </c>
      <c r="J185">
        <v>1.3</v>
      </c>
      <c r="K185" s="1">
        <v>0</v>
      </c>
      <c r="L185">
        <v>7</v>
      </c>
      <c r="M185">
        <v>117</v>
      </c>
    </row>
    <row r="186" spans="1:13" ht="12.75">
      <c r="A186" s="1" t="s">
        <v>405</v>
      </c>
      <c r="B186" s="1">
        <v>0</v>
      </c>
      <c r="C186" s="1">
        <v>750.8420000000002</v>
      </c>
      <c r="D186" s="1">
        <v>752.0420000000003</v>
      </c>
      <c r="E186" s="1">
        <v>44.3844875917844</v>
      </c>
      <c r="F186" s="1">
        <v>42</v>
      </c>
      <c r="G186" s="3">
        <v>750.8420000000002</v>
      </c>
      <c r="H186" s="1">
        <v>0</v>
      </c>
      <c r="I186" s="1">
        <v>2.4</v>
      </c>
      <c r="J186">
        <v>1.2</v>
      </c>
      <c r="K186" s="1">
        <v>0</v>
      </c>
      <c r="L186">
        <v>6</v>
      </c>
      <c r="M186">
        <v>44</v>
      </c>
    </row>
    <row r="187" spans="1:13" ht="12.75">
      <c r="A187" s="1" t="s">
        <v>417</v>
      </c>
      <c r="B187" s="1">
        <v>0</v>
      </c>
      <c r="C187" s="1">
        <v>784.1920000000002</v>
      </c>
      <c r="D187" s="1">
        <v>785.3420000000002</v>
      </c>
      <c r="E187" s="1">
        <v>50.36846727546005</v>
      </c>
      <c r="F187" s="1">
        <v>49</v>
      </c>
      <c r="G187" s="3">
        <v>784.1920000000002</v>
      </c>
      <c r="H187" s="1">
        <v>0</v>
      </c>
      <c r="I187" s="1">
        <v>2.3</v>
      </c>
      <c r="J187">
        <v>1.15</v>
      </c>
      <c r="K187" s="1">
        <v>0</v>
      </c>
      <c r="L187">
        <v>9</v>
      </c>
      <c r="M187">
        <v>50</v>
      </c>
    </row>
    <row r="188" spans="1:13" ht="12.75">
      <c r="A188" s="1" t="s">
        <v>196</v>
      </c>
      <c r="B188" s="1">
        <v>0</v>
      </c>
      <c r="C188" s="1">
        <v>2561.0420000000004</v>
      </c>
      <c r="D188" s="1">
        <v>2562.1420000000003</v>
      </c>
      <c r="E188" s="1">
        <v>134.3524469591357</v>
      </c>
      <c r="F188" s="1">
        <v>130</v>
      </c>
      <c r="G188" s="3">
        <v>2561.0420000000004</v>
      </c>
      <c r="H188" s="1">
        <v>0</v>
      </c>
      <c r="I188" s="1">
        <v>2.2</v>
      </c>
      <c r="J188">
        <v>1.1</v>
      </c>
      <c r="K188" s="1">
        <v>0</v>
      </c>
      <c r="L188">
        <v>4</v>
      </c>
      <c r="M188">
        <v>134</v>
      </c>
    </row>
    <row r="189" spans="1:13" ht="12.75">
      <c r="A189" s="1" t="s">
        <v>180</v>
      </c>
      <c r="B189" s="1">
        <v>0</v>
      </c>
      <c r="C189" s="1">
        <v>2416.442</v>
      </c>
      <c r="D189" s="1">
        <v>2417.442</v>
      </c>
      <c r="E189" s="1">
        <v>126.320406326487</v>
      </c>
      <c r="F189" s="1">
        <v>122</v>
      </c>
      <c r="G189" s="3">
        <v>2416.442</v>
      </c>
      <c r="H189" s="1">
        <v>0</v>
      </c>
      <c r="I189" s="1">
        <v>2</v>
      </c>
      <c r="J189">
        <v>1</v>
      </c>
      <c r="K189" s="1">
        <v>0</v>
      </c>
      <c r="L189">
        <v>2</v>
      </c>
      <c r="M189">
        <v>126</v>
      </c>
    </row>
    <row r="190" spans="1:13" ht="12.75">
      <c r="A190" s="1" t="s">
        <v>371</v>
      </c>
      <c r="B190" s="1">
        <v>0</v>
      </c>
      <c r="C190" s="1">
        <v>314.3</v>
      </c>
      <c r="D190" s="1">
        <v>315.3</v>
      </c>
      <c r="E190" s="1">
        <v>27.320406326486996</v>
      </c>
      <c r="F190" s="1">
        <v>22</v>
      </c>
      <c r="G190" s="3">
        <v>314.3</v>
      </c>
      <c r="H190" s="1">
        <v>0</v>
      </c>
      <c r="I190" s="1">
        <v>2</v>
      </c>
      <c r="J190">
        <v>1</v>
      </c>
      <c r="K190" s="1">
        <v>0</v>
      </c>
      <c r="L190">
        <v>9</v>
      </c>
      <c r="M190">
        <v>27</v>
      </c>
    </row>
    <row r="191" spans="1:13" ht="12.75">
      <c r="A191" s="1" t="s">
        <v>91</v>
      </c>
      <c r="B191" s="1">
        <v>0</v>
      </c>
      <c r="C191" s="1">
        <v>1103.7420000000002</v>
      </c>
      <c r="D191" s="1">
        <v>1104.7420000000002</v>
      </c>
      <c r="E191" s="1">
        <v>60.320406326486996</v>
      </c>
      <c r="F191" s="1">
        <v>57</v>
      </c>
      <c r="G191" s="3">
        <v>1103.7420000000002</v>
      </c>
      <c r="H191" s="1">
        <v>0</v>
      </c>
      <c r="I191" s="1">
        <v>2</v>
      </c>
      <c r="J191">
        <v>1</v>
      </c>
      <c r="K191" s="1">
        <v>0</v>
      </c>
      <c r="L191">
        <v>9</v>
      </c>
      <c r="M191">
        <v>60</v>
      </c>
    </row>
    <row r="192" spans="1:13" ht="12.75">
      <c r="A192" s="1" t="s">
        <v>184</v>
      </c>
      <c r="B192" s="1">
        <v>0</v>
      </c>
      <c r="C192" s="1">
        <v>2418.342</v>
      </c>
      <c r="D192" s="1">
        <v>2419.242</v>
      </c>
      <c r="E192" s="1">
        <v>128.2883656938383</v>
      </c>
      <c r="F192" s="1">
        <v>123</v>
      </c>
      <c r="G192" s="3">
        <v>2418.342</v>
      </c>
      <c r="H192" s="1">
        <v>0</v>
      </c>
      <c r="I192" s="1">
        <v>1.8</v>
      </c>
      <c r="J192">
        <v>0.9</v>
      </c>
      <c r="K192" s="1">
        <v>0</v>
      </c>
      <c r="L192">
        <v>2</v>
      </c>
      <c r="M192">
        <v>128</v>
      </c>
    </row>
    <row r="193" spans="1:13" ht="12.75">
      <c r="A193" s="1" t="s">
        <v>217</v>
      </c>
      <c r="B193" s="1">
        <v>0</v>
      </c>
      <c r="C193" s="1">
        <v>2700.842</v>
      </c>
      <c r="D193" s="1">
        <v>2701.742</v>
      </c>
      <c r="E193" s="1">
        <v>145.2883656938383</v>
      </c>
      <c r="F193" s="1">
        <v>140</v>
      </c>
      <c r="G193" s="3">
        <v>2700.842</v>
      </c>
      <c r="H193" s="1">
        <v>0</v>
      </c>
      <c r="I193" s="1">
        <v>1.8</v>
      </c>
      <c r="J193">
        <v>0.9</v>
      </c>
      <c r="K193" s="1">
        <v>0</v>
      </c>
      <c r="L193">
        <v>2</v>
      </c>
      <c r="M193">
        <v>145</v>
      </c>
    </row>
    <row r="194" spans="1:13" ht="12.75">
      <c r="A194" s="1" t="s">
        <v>237</v>
      </c>
      <c r="B194" s="1">
        <v>0</v>
      </c>
      <c r="C194" s="1">
        <v>3023.942</v>
      </c>
      <c r="D194" s="1">
        <v>3024.642</v>
      </c>
      <c r="E194" s="1">
        <v>155.2242844285409</v>
      </c>
      <c r="F194" s="1">
        <v>149</v>
      </c>
      <c r="G194" s="3">
        <v>3023.942</v>
      </c>
      <c r="H194" s="1">
        <v>0</v>
      </c>
      <c r="I194" s="1">
        <v>1.4</v>
      </c>
      <c r="J194">
        <v>0.7</v>
      </c>
      <c r="K194" s="1">
        <v>0</v>
      </c>
      <c r="L194">
        <v>3</v>
      </c>
      <c r="M194">
        <v>155</v>
      </c>
    </row>
    <row r="195" spans="1:13" ht="12.75">
      <c r="A195" s="1" t="s">
        <v>268</v>
      </c>
      <c r="B195" s="1">
        <v>0</v>
      </c>
      <c r="C195" s="1">
        <v>3567.042</v>
      </c>
      <c r="D195" s="1">
        <v>3567.7419999999997</v>
      </c>
      <c r="E195" s="1">
        <v>172.2242844285409</v>
      </c>
      <c r="F195" s="1">
        <v>164</v>
      </c>
      <c r="G195" s="3">
        <v>3567.042</v>
      </c>
      <c r="H195" s="1">
        <v>0</v>
      </c>
      <c r="I195" s="1">
        <v>1.4</v>
      </c>
      <c r="J195">
        <v>0.7</v>
      </c>
      <c r="K195" s="1">
        <v>0</v>
      </c>
      <c r="L195">
        <v>3</v>
      </c>
      <c r="M195">
        <v>172</v>
      </c>
    </row>
    <row r="196" spans="1:13" ht="12.75">
      <c r="A196" s="1" t="s">
        <v>390</v>
      </c>
      <c r="B196" s="1">
        <v>0</v>
      </c>
      <c r="C196" s="1">
        <v>652.85</v>
      </c>
      <c r="D196" s="1">
        <v>653.5</v>
      </c>
      <c r="E196" s="1">
        <v>36.20826411221655</v>
      </c>
      <c r="F196" s="1">
        <v>34</v>
      </c>
      <c r="G196" s="3">
        <v>652.85</v>
      </c>
      <c r="H196" s="1">
        <v>0</v>
      </c>
      <c r="I196" s="1">
        <v>1.3</v>
      </c>
      <c r="J196">
        <v>0.65</v>
      </c>
      <c r="K196" s="1">
        <v>0</v>
      </c>
      <c r="L196">
        <v>9</v>
      </c>
      <c r="M196">
        <v>36</v>
      </c>
    </row>
    <row r="197" spans="1:13" ht="12.75">
      <c r="A197" s="1" t="s">
        <v>173</v>
      </c>
      <c r="B197" s="1">
        <v>0</v>
      </c>
      <c r="C197" s="1">
        <v>2276.9919999999997</v>
      </c>
      <c r="D197" s="1">
        <v>2277.642</v>
      </c>
      <c r="E197" s="1">
        <v>122.20826411221655</v>
      </c>
      <c r="F197" s="1">
        <v>116</v>
      </c>
      <c r="G197" s="3">
        <v>2276.9919999999997</v>
      </c>
      <c r="H197" s="1">
        <v>0</v>
      </c>
      <c r="I197" s="1">
        <v>1.3</v>
      </c>
      <c r="J197">
        <v>0.65</v>
      </c>
      <c r="K197" s="1">
        <v>0</v>
      </c>
      <c r="L197">
        <v>1</v>
      </c>
      <c r="M197">
        <v>122</v>
      </c>
    </row>
    <row r="198" spans="1:13" ht="12.75">
      <c r="A198" s="1" t="s">
        <v>45</v>
      </c>
      <c r="B198" s="1">
        <v>0</v>
      </c>
      <c r="C198" s="1">
        <v>797.5920000000001</v>
      </c>
      <c r="D198" s="1">
        <v>798.2420000000001</v>
      </c>
      <c r="E198" s="1">
        <v>54.20826411221655</v>
      </c>
      <c r="F198" s="1">
        <v>52</v>
      </c>
      <c r="G198" s="3">
        <v>797.5920000000001</v>
      </c>
      <c r="H198" s="1">
        <v>0</v>
      </c>
      <c r="I198" s="1">
        <v>1.3</v>
      </c>
      <c r="J198">
        <v>0.65</v>
      </c>
      <c r="K198" s="1">
        <v>0</v>
      </c>
      <c r="L198">
        <v>8</v>
      </c>
      <c r="M198">
        <v>54</v>
      </c>
    </row>
    <row r="199" spans="1:13" ht="12.75">
      <c r="A199" s="1" t="s">
        <v>444</v>
      </c>
      <c r="B199" s="1">
        <v>0</v>
      </c>
      <c r="C199" s="1">
        <v>1142.442</v>
      </c>
      <c r="D199" s="1">
        <v>1143.042</v>
      </c>
      <c r="E199" s="1">
        <v>64.1922437958922</v>
      </c>
      <c r="F199" s="1">
        <v>62</v>
      </c>
      <c r="G199" s="3">
        <v>1142.442</v>
      </c>
      <c r="H199" s="1">
        <v>0</v>
      </c>
      <c r="I199" s="1">
        <v>1.2</v>
      </c>
      <c r="J199">
        <v>0.6</v>
      </c>
      <c r="K199" s="1">
        <v>0</v>
      </c>
      <c r="L199">
        <v>2</v>
      </c>
      <c r="M199">
        <v>64</v>
      </c>
    </row>
    <row r="200" spans="1:13" ht="12.75">
      <c r="A200" s="1" t="s">
        <v>201</v>
      </c>
      <c r="B200" s="1">
        <v>0</v>
      </c>
      <c r="C200" s="1">
        <v>2568.8920000000003</v>
      </c>
      <c r="D200" s="1">
        <v>2569.4420000000005</v>
      </c>
      <c r="E200" s="1">
        <v>137.17622347956785</v>
      </c>
      <c r="F200" s="1">
        <v>133</v>
      </c>
      <c r="G200" s="3">
        <v>2568.8920000000003</v>
      </c>
      <c r="H200" s="1">
        <v>0</v>
      </c>
      <c r="I200" s="1">
        <v>1.1</v>
      </c>
      <c r="J200">
        <v>0.55</v>
      </c>
      <c r="K200" s="1">
        <v>0</v>
      </c>
      <c r="L200">
        <v>2</v>
      </c>
      <c r="M200">
        <v>137</v>
      </c>
    </row>
    <row r="201" spans="1:13" ht="12.75">
      <c r="A201" s="1" t="s">
        <v>377</v>
      </c>
      <c r="B201" s="1">
        <v>0</v>
      </c>
      <c r="C201" s="1">
        <v>453.5</v>
      </c>
      <c r="D201" s="1">
        <v>453.9</v>
      </c>
      <c r="E201" s="1">
        <v>30.1281625305948</v>
      </c>
      <c r="F201" s="1">
        <v>26</v>
      </c>
      <c r="G201" s="3">
        <v>453.5</v>
      </c>
      <c r="H201" s="1">
        <v>0</v>
      </c>
      <c r="I201" s="1">
        <v>0.8</v>
      </c>
      <c r="J201">
        <v>0.4</v>
      </c>
      <c r="K201" s="1">
        <v>0</v>
      </c>
      <c r="L201">
        <v>9</v>
      </c>
      <c r="M201">
        <v>30</v>
      </c>
    </row>
    <row r="202" spans="1:13" ht="12.75">
      <c r="A202" s="1" t="s">
        <v>477</v>
      </c>
      <c r="B202" s="1">
        <v>0</v>
      </c>
      <c r="C202" s="1">
        <v>1585.4419999999998</v>
      </c>
      <c r="D202" s="1">
        <v>1585.8419999999999</v>
      </c>
      <c r="E202" s="1">
        <v>81.12816253059479</v>
      </c>
      <c r="F202" s="1">
        <v>79</v>
      </c>
      <c r="G202" s="3">
        <v>1585.4419999999998</v>
      </c>
      <c r="H202" s="1">
        <v>0</v>
      </c>
      <c r="I202" s="1">
        <v>0.8</v>
      </c>
      <c r="J202">
        <v>0.4</v>
      </c>
      <c r="K202" s="1">
        <v>0</v>
      </c>
      <c r="L202">
        <v>5</v>
      </c>
      <c r="M202">
        <v>81</v>
      </c>
    </row>
    <row r="203" spans="1:13" ht="12.75">
      <c r="A203" s="1" t="s">
        <v>137</v>
      </c>
      <c r="B203" s="1">
        <v>0</v>
      </c>
      <c r="C203" s="1">
        <v>2093.542</v>
      </c>
      <c r="D203" s="1">
        <v>2093.942</v>
      </c>
      <c r="E203" s="1">
        <v>104.12816253059479</v>
      </c>
      <c r="F203" s="1">
        <v>102</v>
      </c>
      <c r="G203" s="3">
        <v>2093.542</v>
      </c>
      <c r="H203" s="1">
        <v>0</v>
      </c>
      <c r="I203" s="1">
        <v>0.8</v>
      </c>
      <c r="J203">
        <v>0.4</v>
      </c>
      <c r="K203" s="1">
        <v>0</v>
      </c>
      <c r="L203">
        <v>8</v>
      </c>
      <c r="M203">
        <v>104</v>
      </c>
    </row>
    <row r="204" spans="1:13" ht="12.75">
      <c r="A204" s="1" t="s">
        <v>397</v>
      </c>
      <c r="B204" s="1">
        <v>0</v>
      </c>
      <c r="C204" s="1">
        <v>701.7920000000001</v>
      </c>
      <c r="D204" s="1">
        <v>702.1420000000002</v>
      </c>
      <c r="E204" s="1">
        <v>40.11214221427045</v>
      </c>
      <c r="F204" s="1">
        <v>38</v>
      </c>
      <c r="G204" s="3">
        <v>701.7920000000001</v>
      </c>
      <c r="H204" s="1">
        <v>0</v>
      </c>
      <c r="I204" s="1">
        <v>0.7</v>
      </c>
      <c r="J204">
        <v>0.35</v>
      </c>
      <c r="K204" s="1">
        <v>0</v>
      </c>
      <c r="L204">
        <v>6</v>
      </c>
      <c r="M204">
        <v>40</v>
      </c>
    </row>
    <row r="205" spans="1:13" ht="12.75">
      <c r="A205" s="1" t="s">
        <v>199</v>
      </c>
      <c r="B205" s="1">
        <v>0</v>
      </c>
      <c r="C205" s="1">
        <v>2567.992</v>
      </c>
      <c r="D205" s="1">
        <v>2568.342</v>
      </c>
      <c r="E205" s="1">
        <v>136.11214221427045</v>
      </c>
      <c r="F205" s="1">
        <v>132</v>
      </c>
      <c r="G205" s="3">
        <v>2567.992</v>
      </c>
      <c r="H205" s="1">
        <v>0</v>
      </c>
      <c r="I205" s="1">
        <v>0.7</v>
      </c>
      <c r="J205">
        <v>0.35</v>
      </c>
      <c r="K205" s="1">
        <v>0</v>
      </c>
      <c r="L205">
        <v>2</v>
      </c>
      <c r="M205">
        <v>136</v>
      </c>
    </row>
    <row r="206" spans="1:13" ht="12.75">
      <c r="A206" s="1" t="s">
        <v>235</v>
      </c>
      <c r="B206" s="1">
        <v>0</v>
      </c>
      <c r="C206" s="1">
        <v>3014.692</v>
      </c>
      <c r="D206" s="1">
        <v>3015.042</v>
      </c>
      <c r="E206" s="1">
        <v>154.11214221427045</v>
      </c>
      <c r="F206" s="1">
        <v>147</v>
      </c>
      <c r="G206" s="3">
        <v>3014.692</v>
      </c>
      <c r="H206" s="1">
        <v>0</v>
      </c>
      <c r="I206" s="1">
        <v>0.7</v>
      </c>
      <c r="J206">
        <v>0.35</v>
      </c>
      <c r="K206" s="1">
        <v>0</v>
      </c>
      <c r="L206">
        <v>2</v>
      </c>
      <c r="M206">
        <v>154</v>
      </c>
    </row>
    <row r="207" spans="1:13" ht="12.75">
      <c r="A207" s="1" t="s">
        <v>243</v>
      </c>
      <c r="B207" s="1">
        <v>0.03200000000000003</v>
      </c>
      <c r="C207" s="1">
        <v>6110.104</v>
      </c>
      <c r="D207" s="1">
        <v>6110.454000000001</v>
      </c>
      <c r="E207" s="1">
        <v>320158.11214221426</v>
      </c>
      <c r="F207" s="1">
        <v>194</v>
      </c>
      <c r="G207" s="3">
        <v>6110.104</v>
      </c>
      <c r="H207" s="1">
        <v>0.03200000000000003</v>
      </c>
      <c r="I207" s="1">
        <v>0.7</v>
      </c>
      <c r="J207">
        <v>0.35</v>
      </c>
      <c r="K207" s="1">
        <v>-0.01299999999999997</v>
      </c>
      <c r="L207">
        <v>5</v>
      </c>
      <c r="M207">
        <v>158</v>
      </c>
    </row>
    <row r="208" spans="1:13" ht="12.75">
      <c r="A208" s="1" t="s">
        <v>411</v>
      </c>
      <c r="B208" s="1">
        <v>0</v>
      </c>
      <c r="C208" s="1">
        <v>775.4420000000002</v>
      </c>
      <c r="D208" s="1">
        <v>775.7420000000002</v>
      </c>
      <c r="E208" s="1">
        <v>47.0961218979461</v>
      </c>
      <c r="F208" s="1">
        <v>46</v>
      </c>
      <c r="G208" s="3">
        <v>775.4420000000002</v>
      </c>
      <c r="H208" s="1">
        <v>0</v>
      </c>
      <c r="I208" s="1">
        <v>0.6</v>
      </c>
      <c r="J208">
        <v>0.3</v>
      </c>
      <c r="K208" s="1">
        <v>0</v>
      </c>
      <c r="L208">
        <v>6</v>
      </c>
      <c r="M208">
        <v>47</v>
      </c>
    </row>
    <row r="209" spans="1:13" ht="12.75">
      <c r="A209" s="1" t="s">
        <v>139</v>
      </c>
      <c r="B209" s="1">
        <v>0</v>
      </c>
      <c r="C209" s="1">
        <v>2094.192</v>
      </c>
      <c r="D209" s="1">
        <v>2094.442</v>
      </c>
      <c r="E209" s="1">
        <v>105.08010158162175</v>
      </c>
      <c r="F209" s="1">
        <v>103</v>
      </c>
      <c r="G209" s="3">
        <v>2094.192</v>
      </c>
      <c r="H209" s="1">
        <v>0</v>
      </c>
      <c r="I209" s="1">
        <v>0.5</v>
      </c>
      <c r="J209">
        <v>0.25</v>
      </c>
      <c r="K209" s="1">
        <v>0</v>
      </c>
      <c r="L209">
        <v>3</v>
      </c>
      <c r="M209">
        <v>105</v>
      </c>
    </row>
    <row r="210" spans="1:13" ht="12.75">
      <c r="A210" s="1" t="s">
        <v>147</v>
      </c>
      <c r="B210" s="1">
        <v>0</v>
      </c>
      <c r="C210" s="1">
        <v>2112.0919999999996</v>
      </c>
      <c r="D210" s="1">
        <v>2112.3419999999996</v>
      </c>
      <c r="E210" s="1">
        <v>109.08010158162175</v>
      </c>
      <c r="F210" s="1">
        <v>105</v>
      </c>
      <c r="G210" s="3">
        <v>2112.0919999999996</v>
      </c>
      <c r="H210" s="1">
        <v>0</v>
      </c>
      <c r="I210" s="1">
        <v>0.5</v>
      </c>
      <c r="J210">
        <v>0.25</v>
      </c>
      <c r="K210" s="1">
        <v>0</v>
      </c>
      <c r="L210">
        <v>1</v>
      </c>
      <c r="M210">
        <v>109</v>
      </c>
    </row>
    <row r="211" spans="1:13" ht="12.75">
      <c r="A211" s="1" t="s">
        <v>176</v>
      </c>
      <c r="B211" s="1">
        <v>0</v>
      </c>
      <c r="C211" s="1">
        <v>2290.0919999999996</v>
      </c>
      <c r="D211" s="1">
        <v>2290.3419999999996</v>
      </c>
      <c r="E211" s="1">
        <v>124.08010158162175</v>
      </c>
      <c r="F211" s="1">
        <v>119</v>
      </c>
      <c r="G211" s="3">
        <v>2290.0919999999996</v>
      </c>
      <c r="H211" s="1">
        <v>0</v>
      </c>
      <c r="I211" s="1">
        <v>0.5</v>
      </c>
      <c r="J211">
        <v>0.25</v>
      </c>
      <c r="K211" s="1">
        <v>0</v>
      </c>
      <c r="L211">
        <v>5</v>
      </c>
      <c r="M211">
        <v>124</v>
      </c>
    </row>
    <row r="212" spans="1:13" ht="12.75">
      <c r="A212" s="1" t="s">
        <v>348</v>
      </c>
      <c r="B212" s="1">
        <v>0</v>
      </c>
      <c r="C212" s="1">
        <v>107.4</v>
      </c>
      <c r="D212" s="1">
        <v>107.6</v>
      </c>
      <c r="E212" s="1">
        <v>15.0640812652974</v>
      </c>
      <c r="F212" s="1">
        <v>11</v>
      </c>
      <c r="G212" s="3">
        <v>107.4</v>
      </c>
      <c r="H212" s="1">
        <v>0</v>
      </c>
      <c r="I212" s="1">
        <v>0.4</v>
      </c>
      <c r="J212">
        <v>0.2</v>
      </c>
      <c r="K212" s="1">
        <v>0</v>
      </c>
      <c r="L212">
        <v>11</v>
      </c>
      <c r="M212">
        <v>15</v>
      </c>
    </row>
    <row r="213" spans="1:13" ht="12.75">
      <c r="A213" s="1" t="s">
        <v>379</v>
      </c>
      <c r="B213" s="1">
        <v>0</v>
      </c>
      <c r="C213" s="1">
        <v>511.6</v>
      </c>
      <c r="D213" s="1">
        <v>511.8</v>
      </c>
      <c r="E213" s="1">
        <v>31.0640812652974</v>
      </c>
      <c r="F213" s="1">
        <v>28</v>
      </c>
      <c r="G213" s="3">
        <v>511.6</v>
      </c>
      <c r="H213" s="1">
        <v>0</v>
      </c>
      <c r="I213" s="1">
        <v>0.4</v>
      </c>
      <c r="J213">
        <v>0.2</v>
      </c>
      <c r="K213" s="1">
        <v>0</v>
      </c>
      <c r="L213">
        <v>11</v>
      </c>
      <c r="M213">
        <v>31</v>
      </c>
    </row>
    <row r="214" spans="1:13" ht="12.75">
      <c r="A214" s="1" t="s">
        <v>449</v>
      </c>
      <c r="B214" s="1">
        <v>0</v>
      </c>
      <c r="C214" s="1">
        <v>1150.442</v>
      </c>
      <c r="D214" s="1">
        <v>1150.642</v>
      </c>
      <c r="E214" s="1">
        <v>67.0640812652974</v>
      </c>
      <c r="F214" s="1">
        <v>65</v>
      </c>
      <c r="G214" s="3">
        <v>1150.442</v>
      </c>
      <c r="H214" s="1">
        <v>0</v>
      </c>
      <c r="I214" s="1">
        <v>0.4</v>
      </c>
      <c r="J214">
        <v>0.2</v>
      </c>
      <c r="K214" s="1">
        <v>0</v>
      </c>
      <c r="L214">
        <v>8</v>
      </c>
      <c r="M214">
        <v>67</v>
      </c>
    </row>
    <row r="215" spans="1:13" ht="12.75">
      <c r="A215" s="1" t="s">
        <v>419</v>
      </c>
      <c r="B215" s="1">
        <v>0</v>
      </c>
      <c r="C215" s="1">
        <v>785.4920000000002</v>
      </c>
      <c r="D215" s="1">
        <v>785.6420000000002</v>
      </c>
      <c r="E215" s="1">
        <v>51.04806094897305</v>
      </c>
      <c r="F215" s="1">
        <v>50</v>
      </c>
      <c r="G215" s="3">
        <v>785.4920000000002</v>
      </c>
      <c r="H215" s="1">
        <v>0</v>
      </c>
      <c r="I215" s="1">
        <v>0.3</v>
      </c>
      <c r="J215">
        <v>0.15</v>
      </c>
      <c r="K215" s="1">
        <v>0</v>
      </c>
      <c r="L215">
        <v>10</v>
      </c>
      <c r="M215">
        <v>51</v>
      </c>
    </row>
    <row r="216" spans="1:13" ht="12.75">
      <c r="A216" s="1" t="s">
        <v>375</v>
      </c>
      <c r="B216" s="1">
        <v>0</v>
      </c>
      <c r="C216" s="1">
        <v>325.45</v>
      </c>
      <c r="D216" s="1">
        <v>325.6</v>
      </c>
      <c r="E216" s="1">
        <v>29.04806094897305</v>
      </c>
      <c r="F216" s="1">
        <v>24</v>
      </c>
      <c r="G216" s="3">
        <v>325.45</v>
      </c>
      <c r="H216" s="1">
        <v>0</v>
      </c>
      <c r="I216" s="1">
        <v>0.3</v>
      </c>
      <c r="J216">
        <v>0.15</v>
      </c>
      <c r="K216" s="1">
        <v>0</v>
      </c>
      <c r="L216">
        <v>8</v>
      </c>
      <c r="M216">
        <v>29</v>
      </c>
    </row>
    <row r="217" spans="1:13" ht="12.75">
      <c r="A217" s="1" t="s">
        <v>129</v>
      </c>
      <c r="B217" s="1">
        <v>0</v>
      </c>
      <c r="C217" s="1">
        <v>1815.192</v>
      </c>
      <c r="D217" s="1">
        <v>1815.342</v>
      </c>
      <c r="E217" s="1">
        <v>99.04806094897305</v>
      </c>
      <c r="F217" s="1">
        <v>95</v>
      </c>
      <c r="G217" s="3">
        <v>1815.192</v>
      </c>
      <c r="H217" s="1">
        <v>0</v>
      </c>
      <c r="I217" s="1">
        <v>0.3</v>
      </c>
      <c r="J217">
        <v>0.15</v>
      </c>
      <c r="K217" s="1">
        <v>0</v>
      </c>
      <c r="L217">
        <v>8</v>
      </c>
      <c r="M217">
        <v>99</v>
      </c>
    </row>
    <row r="218" spans="1:13" ht="12.75">
      <c r="A218" s="1" t="s">
        <v>383</v>
      </c>
      <c r="B218" s="1">
        <v>0</v>
      </c>
      <c r="C218" s="1">
        <v>594.35</v>
      </c>
      <c r="D218" s="1">
        <v>594.5</v>
      </c>
      <c r="E218" s="1">
        <v>33.04806094897305</v>
      </c>
      <c r="F218" s="1">
        <v>30</v>
      </c>
      <c r="G218" s="3">
        <v>594.35</v>
      </c>
      <c r="H218" s="1">
        <v>0</v>
      </c>
      <c r="I218" s="1">
        <v>0.3</v>
      </c>
      <c r="J218">
        <v>0.15</v>
      </c>
      <c r="K218" s="1">
        <v>0</v>
      </c>
      <c r="L218">
        <v>5</v>
      </c>
      <c r="M218">
        <v>33</v>
      </c>
    </row>
    <row r="219" spans="1:13" ht="12.75">
      <c r="A219" s="1" t="s">
        <v>332</v>
      </c>
      <c r="B219" s="1">
        <v>0</v>
      </c>
      <c r="C219" s="1">
        <v>33.05</v>
      </c>
      <c r="D219" s="1">
        <v>33.2</v>
      </c>
      <c r="E219" s="1">
        <v>7.04806094897305</v>
      </c>
      <c r="F219" s="1">
        <v>4</v>
      </c>
      <c r="G219" s="3">
        <v>33.05</v>
      </c>
      <c r="H219" s="1">
        <v>0</v>
      </c>
      <c r="I219" s="1">
        <v>0.3</v>
      </c>
      <c r="J219">
        <v>0.15</v>
      </c>
      <c r="K219" s="1">
        <v>0</v>
      </c>
      <c r="L219">
        <v>11</v>
      </c>
      <c r="M219">
        <v>7</v>
      </c>
    </row>
    <row r="220" spans="1:13" ht="12.75">
      <c r="A220" s="1" t="s">
        <v>483</v>
      </c>
      <c r="B220" s="1">
        <v>0</v>
      </c>
      <c r="C220" s="1">
        <v>1589.0919999999999</v>
      </c>
      <c r="D220" s="1">
        <v>1589.242</v>
      </c>
      <c r="E220" s="1">
        <v>84.04806094897305</v>
      </c>
      <c r="F220" s="1">
        <v>81</v>
      </c>
      <c r="G220" s="3">
        <v>1589.0919999999999</v>
      </c>
      <c r="H220" s="1">
        <v>0</v>
      </c>
      <c r="I220" s="1">
        <v>0.3</v>
      </c>
      <c r="J220">
        <v>0.15</v>
      </c>
      <c r="K220" s="1">
        <v>0</v>
      </c>
      <c r="L220">
        <v>4</v>
      </c>
      <c r="M220">
        <v>84</v>
      </c>
    </row>
    <row r="221" spans="1:13" ht="12.75">
      <c r="A221" s="1" t="s">
        <v>29</v>
      </c>
      <c r="B221" s="1">
        <v>0</v>
      </c>
      <c r="C221" s="1">
        <v>3744.2175</v>
      </c>
      <c r="D221" s="1">
        <v>3744.3540000000003</v>
      </c>
      <c r="E221" s="1">
        <v>200.04373546356547</v>
      </c>
      <c r="F221" s="1">
        <v>190</v>
      </c>
      <c r="G221" s="3">
        <v>3744.2175</v>
      </c>
      <c r="H221" s="1">
        <v>0</v>
      </c>
      <c r="I221" s="1">
        <v>0.273</v>
      </c>
      <c r="J221">
        <v>0.1365</v>
      </c>
      <c r="K221" s="1">
        <v>0</v>
      </c>
      <c r="L221">
        <v>3</v>
      </c>
      <c r="M221">
        <v>200</v>
      </c>
    </row>
    <row r="222" spans="1:13" ht="12.75">
      <c r="A222" s="1" t="s">
        <v>465</v>
      </c>
      <c r="B222" s="1">
        <v>0</v>
      </c>
      <c r="C222" s="1">
        <v>1303.242</v>
      </c>
      <c r="D222" s="1">
        <v>1303.3419999999999</v>
      </c>
      <c r="E222" s="1">
        <v>75.0320406326487</v>
      </c>
      <c r="F222" s="1">
        <v>71</v>
      </c>
      <c r="G222" s="3">
        <v>1303.242</v>
      </c>
      <c r="H222" s="1">
        <v>0</v>
      </c>
      <c r="I222" s="1">
        <v>0.2</v>
      </c>
      <c r="J222">
        <v>0.1</v>
      </c>
      <c r="K222" s="1">
        <v>0</v>
      </c>
      <c r="L222">
        <v>5</v>
      </c>
      <c r="M222">
        <v>75</v>
      </c>
    </row>
    <row r="223" spans="1:13" ht="12.75">
      <c r="A223" s="1" t="s">
        <v>95</v>
      </c>
      <c r="B223" s="1">
        <v>0</v>
      </c>
      <c r="C223" s="1">
        <v>2289.7419999999997</v>
      </c>
      <c r="D223" s="1">
        <v>2289.8419999999996</v>
      </c>
      <c r="E223" s="1">
        <v>123.0320406326487</v>
      </c>
      <c r="F223" s="1">
        <v>118</v>
      </c>
      <c r="G223" s="3">
        <v>2289.7419999999997</v>
      </c>
      <c r="H223" s="1">
        <v>0</v>
      </c>
      <c r="I223" s="1">
        <v>0.2</v>
      </c>
      <c r="J223">
        <v>0.1</v>
      </c>
      <c r="K223" s="1">
        <v>0</v>
      </c>
      <c r="L223">
        <v>1</v>
      </c>
      <c r="M223">
        <v>123</v>
      </c>
    </row>
    <row r="224" spans="1:13" ht="12.75">
      <c r="A224" s="1" t="s">
        <v>186</v>
      </c>
      <c r="B224" s="1">
        <v>0</v>
      </c>
      <c r="C224" s="1">
        <v>2419.342</v>
      </c>
      <c r="D224" s="1">
        <v>2419.442</v>
      </c>
      <c r="E224" s="1">
        <v>129.0320406326487</v>
      </c>
      <c r="F224" s="1">
        <v>124</v>
      </c>
      <c r="G224" s="3">
        <v>2419.342</v>
      </c>
      <c r="H224" s="1">
        <v>0</v>
      </c>
      <c r="I224" s="1">
        <v>0.2</v>
      </c>
      <c r="J224">
        <v>0.1</v>
      </c>
      <c r="K224" s="1">
        <v>0</v>
      </c>
      <c r="L224">
        <v>5</v>
      </c>
      <c r="M224">
        <v>129</v>
      </c>
    </row>
    <row r="225" spans="1:13" ht="12.75">
      <c r="A225" s="1" t="s">
        <v>101</v>
      </c>
      <c r="B225" s="1">
        <v>0</v>
      </c>
      <c r="C225" s="1">
        <v>3729.4860000000003</v>
      </c>
      <c r="D225" s="1">
        <v>3729.54</v>
      </c>
      <c r="E225" s="1">
        <v>189.0173019416303</v>
      </c>
      <c r="F225" s="1">
        <v>181</v>
      </c>
      <c r="G225" s="3">
        <v>3729.4860000000003</v>
      </c>
      <c r="H225" s="1">
        <v>0</v>
      </c>
      <c r="I225" s="1">
        <v>0.108</v>
      </c>
      <c r="J225">
        <v>0.054</v>
      </c>
      <c r="K225" s="1">
        <v>0</v>
      </c>
      <c r="L225">
        <v>5</v>
      </c>
      <c r="M225">
        <v>189</v>
      </c>
    </row>
    <row r="226" spans="1:13" ht="12.75">
      <c r="A226" s="1" t="s">
        <v>46</v>
      </c>
      <c r="B226" s="1">
        <v>0</v>
      </c>
      <c r="C226" s="1">
        <v>1089.2920000000001</v>
      </c>
      <c r="D226" s="1">
        <v>1089.342</v>
      </c>
      <c r="E226" s="1">
        <v>55.01602031632435</v>
      </c>
      <c r="F226" s="1">
        <v>54</v>
      </c>
      <c r="G226" s="3">
        <v>1089.2920000000001</v>
      </c>
      <c r="H226" s="1">
        <v>0</v>
      </c>
      <c r="I226" s="1">
        <v>0.1</v>
      </c>
      <c r="J226">
        <v>0.05</v>
      </c>
      <c r="K226" s="1">
        <v>0</v>
      </c>
      <c r="L226">
        <v>8</v>
      </c>
      <c r="M226">
        <v>55</v>
      </c>
    </row>
    <row r="227" spans="1:13" ht="12.75">
      <c r="A227" s="1" t="s">
        <v>504</v>
      </c>
      <c r="B227" s="1">
        <v>0</v>
      </c>
      <c r="C227" s="1">
        <v>1712.2920000000001</v>
      </c>
      <c r="D227" s="1">
        <v>1712.342</v>
      </c>
      <c r="E227" s="1">
        <v>95.01602031632434</v>
      </c>
      <c r="F227" s="1">
        <v>91</v>
      </c>
      <c r="G227" s="3">
        <v>1712.2920000000001</v>
      </c>
      <c r="H227" s="1">
        <v>0</v>
      </c>
      <c r="I227" s="1">
        <v>0.1</v>
      </c>
      <c r="J227">
        <v>0.05</v>
      </c>
      <c r="K227" s="1">
        <v>0</v>
      </c>
      <c r="L227">
        <v>8</v>
      </c>
      <c r="M227">
        <v>95</v>
      </c>
    </row>
    <row r="228" spans="1:13" ht="12.75">
      <c r="A228" s="1" t="s">
        <v>500</v>
      </c>
      <c r="B228" s="1">
        <v>0</v>
      </c>
      <c r="C228" s="1">
        <v>1702.492</v>
      </c>
      <c r="D228" s="1">
        <v>1702.542</v>
      </c>
      <c r="E228" s="1">
        <v>93.01602031632434</v>
      </c>
      <c r="F228" s="1">
        <v>89</v>
      </c>
      <c r="G228" s="3">
        <v>1702.492</v>
      </c>
      <c r="H228" s="1">
        <v>0</v>
      </c>
      <c r="I228" s="1">
        <v>0.1</v>
      </c>
      <c r="J228">
        <v>0.05</v>
      </c>
      <c r="K228" s="1">
        <v>0</v>
      </c>
      <c r="L228">
        <v>8</v>
      </c>
      <c r="M228">
        <v>93</v>
      </c>
    </row>
    <row r="229" spans="1:13" ht="12.75">
      <c r="A229" s="1" t="s">
        <v>457</v>
      </c>
      <c r="B229" s="1">
        <v>0</v>
      </c>
      <c r="C229" s="1">
        <v>1252.692</v>
      </c>
      <c r="D229" s="1">
        <v>1252.742</v>
      </c>
      <c r="E229" s="1">
        <v>71.01602031632434</v>
      </c>
      <c r="F229" s="1">
        <v>67</v>
      </c>
      <c r="G229" s="3">
        <v>1252.692</v>
      </c>
      <c r="H229" s="1">
        <v>0</v>
      </c>
      <c r="I229" s="1">
        <v>0.1</v>
      </c>
      <c r="J229">
        <v>0.05</v>
      </c>
      <c r="K229" s="1">
        <v>0</v>
      </c>
      <c r="L229">
        <v>8</v>
      </c>
      <c r="M229">
        <v>71</v>
      </c>
    </row>
    <row r="230" spans="1:13" ht="12.75">
      <c r="A230" s="1" t="s">
        <v>92</v>
      </c>
      <c r="B230" s="1">
        <v>0</v>
      </c>
      <c r="C230" s="1">
        <v>1656.292</v>
      </c>
      <c r="D230" s="1">
        <v>1656.3419999999999</v>
      </c>
      <c r="E230" s="1">
        <v>87.01602031632434</v>
      </c>
      <c r="F230" s="1">
        <v>84</v>
      </c>
      <c r="G230" s="3">
        <v>1656.292</v>
      </c>
      <c r="H230" s="1">
        <v>0</v>
      </c>
      <c r="I230" s="1">
        <v>0.1</v>
      </c>
      <c r="J230">
        <v>0.05</v>
      </c>
      <c r="K230" s="1">
        <v>0</v>
      </c>
      <c r="L230">
        <v>8</v>
      </c>
      <c r="M230">
        <v>87</v>
      </c>
    </row>
    <row r="231" spans="1:13" ht="12.75">
      <c r="A231" s="1" t="s">
        <v>388</v>
      </c>
      <c r="B231" s="1">
        <v>0</v>
      </c>
      <c r="C231" s="1">
        <v>604.75</v>
      </c>
      <c r="D231" s="1">
        <v>604.8</v>
      </c>
      <c r="E231" s="1">
        <v>35.01602031632435</v>
      </c>
      <c r="F231" s="1">
        <v>32</v>
      </c>
      <c r="G231" s="3">
        <v>604.75</v>
      </c>
      <c r="H231" s="1">
        <v>0</v>
      </c>
      <c r="I231" s="1">
        <v>0.1</v>
      </c>
      <c r="J231">
        <v>0.05</v>
      </c>
      <c r="K231" s="1">
        <v>0</v>
      </c>
      <c r="L231">
        <v>2</v>
      </c>
      <c r="M231">
        <v>35</v>
      </c>
    </row>
    <row r="232" spans="1:13" ht="12.75">
      <c r="A232" s="1" t="s">
        <v>442</v>
      </c>
      <c r="B232" s="1">
        <v>0</v>
      </c>
      <c r="C232" s="1">
        <v>1131.892</v>
      </c>
      <c r="D232" s="1">
        <v>1131.942</v>
      </c>
      <c r="E232" s="1">
        <v>63.01602031632435</v>
      </c>
      <c r="F232" s="1">
        <v>60</v>
      </c>
      <c r="G232" s="3">
        <v>1131.892</v>
      </c>
      <c r="H232" s="1">
        <v>0</v>
      </c>
      <c r="I232" s="1">
        <v>0.1</v>
      </c>
      <c r="J232">
        <v>0.05</v>
      </c>
      <c r="K232" s="1">
        <v>0</v>
      </c>
      <c r="L232">
        <v>5</v>
      </c>
      <c r="M232">
        <v>63</v>
      </c>
    </row>
    <row r="233" spans="1:13" ht="12.75">
      <c r="A233" s="1" t="s">
        <v>293</v>
      </c>
      <c r="B233" s="1">
        <v>0</v>
      </c>
      <c r="C233" s="1">
        <v>3726.0645000000004</v>
      </c>
      <c r="D233" s="1">
        <v>3726.1080000000006</v>
      </c>
      <c r="E233" s="1">
        <v>185.0139376752022</v>
      </c>
      <c r="F233" s="1">
        <v>177</v>
      </c>
      <c r="G233" s="3">
        <v>3726.0645000000004</v>
      </c>
      <c r="H233" s="1">
        <v>0</v>
      </c>
      <c r="I233" s="1">
        <v>0.087</v>
      </c>
      <c r="J233">
        <v>0.0435</v>
      </c>
      <c r="K233" s="1">
        <v>0</v>
      </c>
      <c r="L233">
        <v>5</v>
      </c>
      <c r="M233">
        <v>185</v>
      </c>
    </row>
    <row r="234" spans="1:13" ht="12.75">
      <c r="A234" s="1" t="s">
        <v>282</v>
      </c>
      <c r="B234" s="1">
        <v>0</v>
      </c>
      <c r="C234" s="1">
        <v>3634.3765</v>
      </c>
      <c r="D234" s="1">
        <v>3634.411</v>
      </c>
      <c r="E234" s="1">
        <v>179.0110540182638</v>
      </c>
      <c r="F234" s="1">
        <v>171</v>
      </c>
      <c r="G234" s="3">
        <v>3634.3765</v>
      </c>
      <c r="H234" s="1">
        <v>0</v>
      </c>
      <c r="I234" s="1">
        <v>0.069</v>
      </c>
      <c r="J234">
        <v>0.0345</v>
      </c>
      <c r="K234" s="1">
        <v>0</v>
      </c>
      <c r="L234">
        <v>11</v>
      </c>
      <c r="M234">
        <v>179</v>
      </c>
    </row>
    <row r="235" spans="1:13" ht="12.75">
      <c r="A235" s="1" t="s">
        <v>299</v>
      </c>
      <c r="B235" s="1">
        <v>0</v>
      </c>
      <c r="C235" s="1">
        <v>3729.4060000000004</v>
      </c>
      <c r="D235" s="1">
        <v>3729.4320000000002</v>
      </c>
      <c r="E235" s="1">
        <v>188.00833056448866</v>
      </c>
      <c r="F235" s="1">
        <v>180</v>
      </c>
      <c r="G235" s="3">
        <v>3729.4060000000004</v>
      </c>
      <c r="H235" s="1">
        <v>0</v>
      </c>
      <c r="I235" s="1">
        <v>0.052</v>
      </c>
      <c r="J235">
        <v>0.026</v>
      </c>
      <c r="K235" s="1">
        <v>0</v>
      </c>
      <c r="L235">
        <v>5</v>
      </c>
      <c r="M235">
        <v>188</v>
      </c>
    </row>
    <row r="236" spans="1:13" ht="12.75">
      <c r="A236" s="1" t="s">
        <v>287</v>
      </c>
      <c r="B236" s="1">
        <v>0</v>
      </c>
      <c r="C236" s="1">
        <v>3703.454</v>
      </c>
      <c r="D236" s="1">
        <v>3703.4790000000003</v>
      </c>
      <c r="E236" s="1">
        <v>182.00801015816216</v>
      </c>
      <c r="F236" s="1">
        <v>174</v>
      </c>
      <c r="G236" s="3">
        <v>3703.454</v>
      </c>
      <c r="H236" s="1">
        <v>0</v>
      </c>
      <c r="I236" s="1">
        <v>0.05</v>
      </c>
      <c r="J236">
        <v>0.025</v>
      </c>
      <c r="K236" s="1">
        <v>0</v>
      </c>
      <c r="L236">
        <v>10</v>
      </c>
      <c r="M236">
        <v>182</v>
      </c>
    </row>
    <row r="237" spans="1:13" ht="12.75">
      <c r="A237" s="1" t="s">
        <v>44</v>
      </c>
      <c r="B237" s="1">
        <v>0</v>
      </c>
      <c r="C237" s="1">
        <v>653.5210000000001</v>
      </c>
      <c r="D237" s="1">
        <v>653.542</v>
      </c>
      <c r="E237" s="1">
        <v>39.00672853285623</v>
      </c>
      <c r="F237" s="1">
        <v>35</v>
      </c>
      <c r="G237" s="3">
        <v>653.5210000000001</v>
      </c>
      <c r="H237" s="1">
        <v>0</v>
      </c>
      <c r="I237" s="1">
        <v>0.042</v>
      </c>
      <c r="J237">
        <v>0.021</v>
      </c>
      <c r="K237" s="1">
        <v>0</v>
      </c>
      <c r="L237">
        <v>8</v>
      </c>
      <c r="M237">
        <v>39</v>
      </c>
    </row>
    <row r="238" spans="1:13" ht="12.75">
      <c r="A238" s="1" t="s">
        <v>302</v>
      </c>
      <c r="B238" s="1">
        <v>0</v>
      </c>
      <c r="C238" s="1">
        <v>3729.5570000000002</v>
      </c>
      <c r="D238" s="1">
        <v>3729.574</v>
      </c>
      <c r="E238" s="1">
        <v>190.00544690755027</v>
      </c>
      <c r="F238" s="1">
        <v>182</v>
      </c>
      <c r="G238" s="3">
        <v>3729.5570000000002</v>
      </c>
      <c r="H238" s="1">
        <v>0</v>
      </c>
      <c r="I238" s="1">
        <v>0.034</v>
      </c>
      <c r="J238">
        <v>0.017</v>
      </c>
      <c r="K238" s="1">
        <v>0</v>
      </c>
      <c r="L238">
        <v>11</v>
      </c>
      <c r="M238">
        <v>190</v>
      </c>
    </row>
    <row r="239" spans="1:13" ht="12.75">
      <c r="A239" s="1" t="s">
        <v>297</v>
      </c>
      <c r="B239" s="1">
        <v>0</v>
      </c>
      <c r="C239" s="1">
        <v>3729.3635000000004</v>
      </c>
      <c r="D239" s="1">
        <v>3729.38</v>
      </c>
      <c r="E239" s="1">
        <v>187.00528670438703</v>
      </c>
      <c r="F239" s="1">
        <v>179</v>
      </c>
      <c r="G239" s="3">
        <v>3729.3635000000004</v>
      </c>
      <c r="H239" s="1">
        <v>0</v>
      </c>
      <c r="I239" s="1">
        <v>0.033</v>
      </c>
      <c r="J239">
        <v>0.0165</v>
      </c>
      <c r="K239" s="1">
        <v>0</v>
      </c>
      <c r="L239">
        <v>11</v>
      </c>
      <c r="M239">
        <v>187</v>
      </c>
    </row>
    <row r="240" spans="1:13" ht="12.75">
      <c r="A240" s="1" t="s">
        <v>312</v>
      </c>
      <c r="B240" s="1">
        <v>0</v>
      </c>
      <c r="C240" s="1">
        <v>3733.5225</v>
      </c>
      <c r="D240" s="1">
        <v>3733.536</v>
      </c>
      <c r="E240" s="1">
        <v>195.00432548540758</v>
      </c>
      <c r="F240" s="1">
        <v>187</v>
      </c>
      <c r="G240" s="3">
        <v>3733.5225</v>
      </c>
      <c r="H240" s="1">
        <v>0</v>
      </c>
      <c r="I240" s="1">
        <v>0.027</v>
      </c>
      <c r="J240">
        <v>0.0135</v>
      </c>
      <c r="K240" s="1">
        <v>0</v>
      </c>
      <c r="L240">
        <v>11</v>
      </c>
      <c r="M240">
        <v>195</v>
      </c>
    </row>
    <row r="241" spans="1:13" ht="12.75">
      <c r="A241" s="1" t="s">
        <v>308</v>
      </c>
      <c r="B241" s="1">
        <v>0</v>
      </c>
      <c r="C241" s="1">
        <v>3729.599</v>
      </c>
      <c r="D241" s="1">
        <v>3729.6090000000004</v>
      </c>
      <c r="E241" s="1">
        <v>193.00320406326486</v>
      </c>
      <c r="F241" s="1">
        <v>185</v>
      </c>
      <c r="G241" s="3">
        <v>3729.599</v>
      </c>
      <c r="H241" s="1">
        <v>0</v>
      </c>
      <c r="I241" s="1">
        <v>0.02</v>
      </c>
      <c r="J241">
        <v>0.01</v>
      </c>
      <c r="K241" s="1">
        <v>0</v>
      </c>
      <c r="L241">
        <v>5</v>
      </c>
      <c r="M241">
        <v>193</v>
      </c>
    </row>
    <row r="242" spans="1:13" ht="12.75">
      <c r="A242" s="1" t="s">
        <v>284</v>
      </c>
      <c r="B242" s="1">
        <v>0</v>
      </c>
      <c r="C242" s="1">
        <v>3634.42</v>
      </c>
      <c r="D242" s="1">
        <v>3634.429</v>
      </c>
      <c r="E242" s="1">
        <v>180.0028836569384</v>
      </c>
      <c r="F242" s="1">
        <v>172</v>
      </c>
      <c r="G242" s="3">
        <v>3634.42</v>
      </c>
      <c r="H242" s="1">
        <v>0</v>
      </c>
      <c r="I242" s="1">
        <v>0.018</v>
      </c>
      <c r="J242">
        <v>0.009</v>
      </c>
      <c r="K242" s="1">
        <v>0</v>
      </c>
      <c r="L242">
        <v>5</v>
      </c>
      <c r="M242">
        <v>180</v>
      </c>
    </row>
    <row r="243" spans="1:13" ht="12.75">
      <c r="A243" s="1" t="s">
        <v>304</v>
      </c>
      <c r="B243" s="1">
        <v>0</v>
      </c>
      <c r="C243" s="1">
        <v>3729.5805</v>
      </c>
      <c r="D243" s="1">
        <v>3729.587</v>
      </c>
      <c r="E243" s="1">
        <v>191.00208264112217</v>
      </c>
      <c r="F243" s="1">
        <v>183</v>
      </c>
      <c r="G243" s="3">
        <v>3729.5805</v>
      </c>
      <c r="H243" s="1">
        <v>0</v>
      </c>
      <c r="I243" s="1">
        <v>0.013</v>
      </c>
      <c r="J243">
        <v>0.0065</v>
      </c>
      <c r="K243" s="1">
        <v>0</v>
      </c>
      <c r="L243">
        <v>5</v>
      </c>
      <c r="M243">
        <v>191</v>
      </c>
    </row>
    <row r="244" spans="1:13" ht="12.75">
      <c r="A244" s="1" t="s">
        <v>27</v>
      </c>
      <c r="B244" s="1">
        <v>0</v>
      </c>
      <c r="C244" s="1">
        <v>3744.076</v>
      </c>
      <c r="D244" s="1">
        <v>3744.081</v>
      </c>
      <c r="E244" s="1">
        <v>199.00160203163244</v>
      </c>
      <c r="F244" s="1">
        <v>189</v>
      </c>
      <c r="G244" s="3">
        <v>3744.076</v>
      </c>
      <c r="H244" s="1">
        <v>0</v>
      </c>
      <c r="I244" s="1">
        <v>0.01</v>
      </c>
      <c r="J244">
        <v>0.005</v>
      </c>
      <c r="K244" s="1">
        <v>0</v>
      </c>
      <c r="L244">
        <v>5</v>
      </c>
      <c r="M244">
        <v>199</v>
      </c>
    </row>
    <row r="245" spans="1:13" ht="12.75">
      <c r="A245" s="1" t="s">
        <v>306</v>
      </c>
      <c r="B245" s="1">
        <v>0</v>
      </c>
      <c r="C245" s="1">
        <v>3729.588</v>
      </c>
      <c r="D245" s="1">
        <v>3729.5890000000004</v>
      </c>
      <c r="E245" s="1">
        <v>192.0003204063265</v>
      </c>
      <c r="F245" s="1">
        <v>184</v>
      </c>
      <c r="G245" s="3">
        <v>3729.588</v>
      </c>
      <c r="H245" s="1">
        <v>0</v>
      </c>
      <c r="I245" s="1">
        <v>0.002</v>
      </c>
      <c r="J245">
        <v>0.001</v>
      </c>
      <c r="K245" s="1">
        <v>0</v>
      </c>
      <c r="L245">
        <v>5</v>
      </c>
      <c r="M245">
        <v>192</v>
      </c>
    </row>
    <row r="246" spans="1:13" ht="12.75">
      <c r="A246" s="1" t="s">
        <v>289</v>
      </c>
      <c r="B246" s="1">
        <v>0</v>
      </c>
      <c r="C246" s="1">
        <v>3703.4795000000004</v>
      </c>
      <c r="D246" s="1">
        <v>3703.48</v>
      </c>
      <c r="E246" s="1">
        <v>183.00016020316323</v>
      </c>
      <c r="F246" s="1">
        <v>175</v>
      </c>
      <c r="G246" s="3">
        <v>3703.4795000000004</v>
      </c>
      <c r="H246" s="1">
        <v>0</v>
      </c>
      <c r="I246" s="1">
        <v>0.001</v>
      </c>
      <c r="J246">
        <v>0.0005</v>
      </c>
      <c r="K246" s="1">
        <v>0</v>
      </c>
      <c r="L246">
        <v>11</v>
      </c>
      <c r="M246">
        <v>183</v>
      </c>
    </row>
    <row r="247" ht="12.75">
      <c r="E247" s="1">
        <v>0</v>
      </c>
    </row>
    <row r="248" spans="8:9" ht="12.75">
      <c r="H248" s="40" t="s">
        <v>77</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Y237"/>
  <sheetViews>
    <sheetView workbookViewId="0" topLeftCell="A1">
      <selection activeCell="A1" sqref="A1"/>
    </sheetView>
  </sheetViews>
  <sheetFormatPr defaultColWidth="9.140625" defaultRowHeight="12.75"/>
  <cols>
    <col min="1" max="1" width="8.8515625" style="0" customWidth="1"/>
    <col min="2" max="2" width="15.8515625" style="0" customWidth="1"/>
    <col min="3" max="3" width="25.421875" style="0" customWidth="1"/>
    <col min="4" max="4" width="15.421875" style="0" customWidth="1"/>
    <col min="5" max="5" width="15.8515625" style="0" customWidth="1"/>
    <col min="6" max="6" width="11.421875" style="0" bestFit="1" customWidth="1"/>
    <col min="7" max="11" width="12.421875" style="0" bestFit="1" customWidth="1"/>
    <col min="12" max="12" width="11.421875" style="0" bestFit="1" customWidth="1"/>
    <col min="13" max="16" width="12.421875" style="0" bestFit="1" customWidth="1"/>
    <col min="17" max="16384" width="8.8515625" style="0" customWidth="1"/>
  </cols>
  <sheetData>
    <row r="1" spans="1:6" ht="63.75">
      <c r="A1" t="s">
        <v>2</v>
      </c>
      <c r="B1" s="16" t="s">
        <v>84</v>
      </c>
      <c r="C1" s="16" t="s">
        <v>83</v>
      </c>
      <c r="D1" s="16" t="s">
        <v>3</v>
      </c>
      <c r="E1" s="16" t="s">
        <v>85</v>
      </c>
      <c r="F1" s="16" t="s">
        <v>82</v>
      </c>
    </row>
    <row r="4" spans="1:4" ht="12.75">
      <c r="A4" t="s">
        <v>56</v>
      </c>
      <c r="B4" s="43">
        <v>0.7001765307491749</v>
      </c>
      <c r="C4" s="43"/>
      <c r="D4" s="43">
        <v>0.5738373009723589</v>
      </c>
    </row>
    <row r="7" spans="1:4" ht="12.75">
      <c r="A7" t="s">
        <v>149</v>
      </c>
      <c r="B7" s="43">
        <v>0.383976861167002</v>
      </c>
      <c r="C7" s="43"/>
      <c r="D7" s="43">
        <v>0.39551105651105645</v>
      </c>
    </row>
    <row r="8" spans="1:4" ht="12.75">
      <c r="A8" t="s">
        <v>32</v>
      </c>
      <c r="B8" s="43">
        <v>0.4573784051168321</v>
      </c>
      <c r="C8" s="43"/>
      <c r="D8" s="43">
        <v>0.5286688524590164</v>
      </c>
    </row>
    <row r="9" spans="1:4" ht="12.75">
      <c r="A9" t="s">
        <v>434</v>
      </c>
      <c r="B9" s="43">
        <v>0.5212211845102507</v>
      </c>
      <c r="C9" s="43"/>
      <c r="D9" s="43">
        <v>0.3768722995679309</v>
      </c>
    </row>
    <row r="10" spans="1:4" ht="12.75">
      <c r="A10" t="s">
        <v>102</v>
      </c>
      <c r="B10" s="43">
        <v>0.5758250791822632</v>
      </c>
      <c r="C10" s="43"/>
      <c r="D10" s="43">
        <v>0.4003913756146766</v>
      </c>
    </row>
    <row r="11" spans="1:4" ht="12.75">
      <c r="A11" t="s">
        <v>103</v>
      </c>
      <c r="B11" s="43">
        <v>0.7064220377891577</v>
      </c>
      <c r="C11" s="43"/>
      <c r="D11" s="43">
        <v>0.5567492088607595</v>
      </c>
    </row>
    <row r="12" spans="1:4" ht="12.75">
      <c r="A12" t="s">
        <v>104</v>
      </c>
      <c r="B12" s="43">
        <v>0.7127892186552636</v>
      </c>
      <c r="C12" s="43"/>
      <c r="D12" s="43">
        <v>0.5841092592592585</v>
      </c>
    </row>
    <row r="13" spans="1:4" ht="12.75">
      <c r="A13" t="s">
        <v>105</v>
      </c>
      <c r="B13" s="43">
        <v>0.7492768707110602</v>
      </c>
      <c r="C13" s="43"/>
      <c r="D13" s="43">
        <v>0.5307182428940568</v>
      </c>
    </row>
    <row r="14" spans="1:4" ht="12.75">
      <c r="A14" t="s">
        <v>387</v>
      </c>
      <c r="B14" s="43">
        <v>0.7673326011468841</v>
      </c>
      <c r="C14" s="43"/>
      <c r="D14" s="43">
        <v>0.6605768914473685</v>
      </c>
    </row>
    <row r="15" spans="1:4" ht="12.75">
      <c r="A15" t="s">
        <v>431</v>
      </c>
      <c r="B15" s="43">
        <v>0.792550119331742</v>
      </c>
      <c r="C15" s="43"/>
      <c r="D15" s="43">
        <v>0.6281262135922333</v>
      </c>
    </row>
    <row r="16" spans="1:4" ht="12.75">
      <c r="A16" t="s">
        <v>327</v>
      </c>
      <c r="B16" s="43">
        <v>0.9062962788506829</v>
      </c>
      <c r="C16" s="43"/>
      <c r="D16" s="43">
        <v>0.8314414682539683</v>
      </c>
    </row>
    <row r="17" spans="1:4" ht="12.75">
      <c r="A17" t="s">
        <v>320</v>
      </c>
      <c r="B17" s="43">
        <v>0.9279966794380589</v>
      </c>
      <c r="C17" s="43"/>
      <c r="D17" s="43">
        <v>0.8443480584253652</v>
      </c>
    </row>
    <row r="18" spans="1:4" ht="12.75">
      <c r="A18" t="s">
        <v>336</v>
      </c>
      <c r="B18" s="43">
        <v>0.938</v>
      </c>
      <c r="C18" s="43"/>
      <c r="D18" s="43">
        <v>0.854</v>
      </c>
    </row>
    <row r="21" spans="1:6" ht="12.75">
      <c r="A21" t="s">
        <v>318</v>
      </c>
      <c r="B21" s="45">
        <v>0.956</v>
      </c>
      <c r="C21" s="45">
        <v>4.302</v>
      </c>
      <c r="D21" s="45">
        <v>0.866</v>
      </c>
      <c r="E21" s="48">
        <v>3.464</v>
      </c>
      <c r="F21">
        <v>4</v>
      </c>
    </row>
    <row r="22" spans="1:6" ht="12.75">
      <c r="A22" t="s">
        <v>321</v>
      </c>
      <c r="B22" s="45">
        <v>0.946</v>
      </c>
      <c r="C22" s="45">
        <v>8.4194</v>
      </c>
      <c r="D22" s="45">
        <v>0.863</v>
      </c>
      <c r="E22" s="48">
        <v>7.076599999999999</v>
      </c>
      <c r="F22">
        <v>8.2</v>
      </c>
    </row>
    <row r="23" spans="1:6" ht="12.75">
      <c r="A23" t="s">
        <v>323</v>
      </c>
      <c r="B23" s="45">
        <v>0.946</v>
      </c>
      <c r="C23" s="45">
        <v>18.447</v>
      </c>
      <c r="D23" s="45">
        <v>0.847</v>
      </c>
      <c r="E23" s="48">
        <v>11.7733</v>
      </c>
      <c r="F23">
        <v>13.9</v>
      </c>
    </row>
    <row r="24" spans="1:6" ht="12.75">
      <c r="A24" t="s">
        <v>325</v>
      </c>
      <c r="B24" s="45">
        <v>0.943</v>
      </c>
      <c r="C24" s="45">
        <v>29.5159</v>
      </c>
      <c r="D24" s="45">
        <v>0.869</v>
      </c>
      <c r="E24" s="48">
        <v>20.073900000000002</v>
      </c>
      <c r="F24">
        <v>23.1</v>
      </c>
    </row>
    <row r="25" spans="1:6" ht="12.75">
      <c r="A25" t="s">
        <v>328</v>
      </c>
      <c r="B25" s="45">
        <v>0.942</v>
      </c>
      <c r="C25" s="45">
        <v>15.1662</v>
      </c>
      <c r="D25" s="45">
        <v>0.865</v>
      </c>
      <c r="E25" s="48">
        <v>11.850499999999998</v>
      </c>
      <c r="F25">
        <v>13.7</v>
      </c>
    </row>
    <row r="26" spans="1:6" ht="12.75">
      <c r="A26" t="s">
        <v>330</v>
      </c>
      <c r="B26" s="45">
        <v>0.942</v>
      </c>
      <c r="C26" s="45">
        <v>9.7026</v>
      </c>
      <c r="D26" s="45">
        <v>0.845</v>
      </c>
      <c r="E26" s="48">
        <v>8.281</v>
      </c>
      <c r="F26">
        <v>9.8</v>
      </c>
    </row>
    <row r="27" spans="1:6" ht="12.75">
      <c r="A27" t="s">
        <v>332</v>
      </c>
      <c r="B27" s="45">
        <v>0.941</v>
      </c>
      <c r="C27" s="45">
        <v>0.2823</v>
      </c>
      <c r="D27" s="45">
        <v>0.862</v>
      </c>
      <c r="E27" s="48">
        <v>0.1724</v>
      </c>
      <c r="F27">
        <v>0.2</v>
      </c>
    </row>
    <row r="28" spans="1:6" ht="12.75">
      <c r="A28" t="s">
        <v>335</v>
      </c>
      <c r="B28" s="45">
        <v>0.939</v>
      </c>
      <c r="C28" s="45">
        <v>273.24899999999997</v>
      </c>
      <c r="D28" s="45">
        <v>0.866</v>
      </c>
      <c r="E28" s="48">
        <v>190.6932</v>
      </c>
      <c r="F28">
        <v>220.2</v>
      </c>
    </row>
    <row r="29" spans="1:6" ht="12.75">
      <c r="A29" t="s">
        <v>336</v>
      </c>
      <c r="B29" s="45">
        <v>0.938</v>
      </c>
      <c r="C29" s="45">
        <v>119.595</v>
      </c>
      <c r="D29" s="45">
        <v>0.854</v>
      </c>
      <c r="E29" s="48">
        <v>95.221</v>
      </c>
      <c r="F29">
        <v>111.5</v>
      </c>
    </row>
    <row r="30" spans="1:6" ht="12.75">
      <c r="A30" t="s">
        <v>338</v>
      </c>
      <c r="B30" s="45">
        <v>0.936</v>
      </c>
      <c r="C30" s="45">
        <v>3.6504000000000003</v>
      </c>
      <c r="D30" s="45">
        <v>0.81</v>
      </c>
      <c r="E30" s="48">
        <v>2.5920000000000005</v>
      </c>
      <c r="F30">
        <v>3.2</v>
      </c>
    </row>
    <row r="31" spans="1:6" ht="12.75">
      <c r="A31" t="s">
        <v>340</v>
      </c>
      <c r="B31" s="45">
        <v>0.936</v>
      </c>
      <c r="C31" s="45">
        <v>6.7392</v>
      </c>
      <c r="D31" s="45">
        <v>0.878</v>
      </c>
      <c r="E31" s="48">
        <v>5.5314</v>
      </c>
      <c r="F31">
        <v>6.3</v>
      </c>
    </row>
    <row r="32" spans="1:6" ht="12.75">
      <c r="A32" t="s">
        <v>343</v>
      </c>
      <c r="B32" s="45">
        <v>0.936</v>
      </c>
      <c r="C32" s="45">
        <v>55.317600000000006</v>
      </c>
      <c r="D32" s="45">
        <v>0.845</v>
      </c>
      <c r="E32" s="48">
        <v>46.812999999999995</v>
      </c>
      <c r="F32">
        <v>55.4</v>
      </c>
    </row>
    <row r="33" spans="1:6" ht="12.75">
      <c r="A33" t="s">
        <v>344</v>
      </c>
      <c r="B33" s="45">
        <v>0.935</v>
      </c>
      <c r="C33" s="45">
        <v>4.862</v>
      </c>
      <c r="D33" s="45">
        <v>0.839</v>
      </c>
      <c r="E33" s="48">
        <v>3.9433</v>
      </c>
      <c r="F33">
        <v>4.7</v>
      </c>
    </row>
    <row r="34" spans="1:6" ht="12.75">
      <c r="A34" t="s">
        <v>346</v>
      </c>
      <c r="B34" s="45">
        <v>0.934</v>
      </c>
      <c r="C34" s="45">
        <v>7.5654</v>
      </c>
      <c r="D34" s="45">
        <v>0.842</v>
      </c>
      <c r="E34" s="48">
        <v>6.3991999999999996</v>
      </c>
      <c r="F34">
        <v>7.6</v>
      </c>
    </row>
    <row r="35" spans="1:6" ht="12.75">
      <c r="A35" t="s">
        <v>348</v>
      </c>
      <c r="B35" s="45">
        <v>0.933</v>
      </c>
      <c r="C35" s="45">
        <v>0.37320000000000003</v>
      </c>
      <c r="D35" s="45">
        <v>0.838</v>
      </c>
      <c r="E35" s="48">
        <v>0.3352</v>
      </c>
      <c r="F35">
        <v>0.4</v>
      </c>
    </row>
    <row r="36" spans="1:6" ht="12.75">
      <c r="A36" t="s">
        <v>350</v>
      </c>
      <c r="B36" s="45">
        <v>0.932</v>
      </c>
      <c r="C36" s="45">
        <v>55.7336</v>
      </c>
      <c r="D36" s="45">
        <v>0.852</v>
      </c>
      <c r="E36" s="48">
        <v>44.900400000000005</v>
      </c>
      <c r="F36">
        <v>52.7</v>
      </c>
    </row>
    <row r="37" spans="1:6" ht="12.75">
      <c r="A37" t="s">
        <v>352</v>
      </c>
      <c r="B37" s="45">
        <v>0.932</v>
      </c>
      <c r="C37" s="45">
        <v>5.032800000000001</v>
      </c>
      <c r="D37" s="45">
        <v>0.872</v>
      </c>
      <c r="E37" s="48">
        <v>4.4472</v>
      </c>
      <c r="F37">
        <v>5.1</v>
      </c>
    </row>
    <row r="38" spans="1:6" ht="12.75">
      <c r="A38" t="s">
        <v>354</v>
      </c>
      <c r="B38" s="45">
        <v>0.926</v>
      </c>
      <c r="C38" s="45">
        <v>3.5188</v>
      </c>
      <c r="D38" s="45">
        <v>0.847</v>
      </c>
      <c r="E38" s="48">
        <v>2.6257</v>
      </c>
      <c r="F38">
        <v>3.1</v>
      </c>
    </row>
    <row r="39" spans="1:6" ht="12.75">
      <c r="A39" t="s">
        <v>356</v>
      </c>
      <c r="B39" s="45">
        <v>0.925</v>
      </c>
      <c r="C39" s="45">
        <v>76.22</v>
      </c>
      <c r="D39" s="45" t="s">
        <v>81</v>
      </c>
      <c r="E39" s="48">
        <v>66.45019219807624</v>
      </c>
      <c r="F39">
        <v>78.7</v>
      </c>
    </row>
    <row r="40" spans="1:6" ht="12.75">
      <c r="A40" t="s">
        <v>358</v>
      </c>
      <c r="B40" s="45">
        <v>0.922</v>
      </c>
      <c r="C40" s="45">
        <v>37.802</v>
      </c>
      <c r="D40" s="45">
        <v>0.836</v>
      </c>
      <c r="E40" s="48">
        <v>29.7616</v>
      </c>
      <c r="F40">
        <v>35.6</v>
      </c>
    </row>
    <row r="41" spans="1:6" ht="12.75">
      <c r="A41" t="s">
        <v>360</v>
      </c>
      <c r="B41" s="45">
        <v>0.92</v>
      </c>
      <c r="C41" s="45">
        <v>52.9</v>
      </c>
      <c r="D41" s="45">
        <v>0.841</v>
      </c>
      <c r="E41" s="48">
        <v>46.5914</v>
      </c>
      <c r="F41">
        <v>55.4</v>
      </c>
    </row>
    <row r="42" spans="1:6" ht="12.75">
      <c r="A42" t="s">
        <v>362</v>
      </c>
      <c r="B42" s="45">
        <v>0.908</v>
      </c>
      <c r="C42" s="45">
        <v>5.7204</v>
      </c>
      <c r="D42" s="45">
        <v>0.794</v>
      </c>
      <c r="E42" s="48">
        <v>2.6996</v>
      </c>
      <c r="F42">
        <v>3.4</v>
      </c>
    </row>
    <row r="43" spans="1:6" ht="12.75">
      <c r="A43" t="s">
        <v>90</v>
      </c>
      <c r="B43" s="45">
        <v>0.903</v>
      </c>
      <c r="C43" s="45">
        <v>6.321</v>
      </c>
      <c r="D43" s="45">
        <v>0.76</v>
      </c>
      <c r="E43" s="48">
        <v>3.3440000000000003</v>
      </c>
      <c r="F43">
        <v>4.4</v>
      </c>
    </row>
    <row r="44" spans="1:6" ht="12.75">
      <c r="A44" t="s">
        <v>365</v>
      </c>
      <c r="B44" s="45">
        <v>0.902</v>
      </c>
      <c r="C44" s="45">
        <v>9.922</v>
      </c>
      <c r="D44" s="45">
        <v>0.832</v>
      </c>
      <c r="E44" s="48">
        <v>7.4879999999999995</v>
      </c>
      <c r="F44">
        <v>9</v>
      </c>
    </row>
    <row r="45" spans="1:6" ht="12.75">
      <c r="A45" t="s">
        <v>367</v>
      </c>
      <c r="B45" s="45">
        <v>0.902</v>
      </c>
      <c r="C45" s="45">
        <v>3.7884</v>
      </c>
      <c r="D45" s="45">
        <v>0.724</v>
      </c>
      <c r="E45" s="48">
        <v>1.6651999999999998</v>
      </c>
      <c r="F45">
        <v>2.3</v>
      </c>
    </row>
    <row r="46" spans="1:6" ht="12.75">
      <c r="A46" t="s">
        <v>369</v>
      </c>
      <c r="B46" s="45">
        <v>0.897</v>
      </c>
      <c r="C46" s="45">
        <v>8.97</v>
      </c>
      <c r="D46" s="45">
        <v>0.785</v>
      </c>
      <c r="E46" s="48">
        <v>7.1435</v>
      </c>
      <c r="F46">
        <v>9.1</v>
      </c>
    </row>
    <row r="47" spans="1:6" ht="12.75">
      <c r="A47" t="s">
        <v>371</v>
      </c>
      <c r="B47" s="45">
        <v>0.895</v>
      </c>
      <c r="C47" s="45">
        <v>1.79</v>
      </c>
      <c r="D47" s="45" t="s">
        <v>81</v>
      </c>
      <c r="E47" s="48">
        <v>1.0678145631067966</v>
      </c>
      <c r="F47">
        <v>1.7</v>
      </c>
    </row>
    <row r="48" spans="1:6" ht="12.75">
      <c r="A48" t="s">
        <v>373</v>
      </c>
      <c r="B48" s="45">
        <v>0.888</v>
      </c>
      <c r="C48" s="45">
        <v>42.0912</v>
      </c>
      <c r="D48" s="45">
        <v>0.705</v>
      </c>
      <c r="E48" s="48">
        <v>24.886499999999998</v>
      </c>
      <c r="F48">
        <v>35.3</v>
      </c>
    </row>
    <row r="49" spans="1:6" ht="12.75">
      <c r="A49" t="s">
        <v>375</v>
      </c>
      <c r="B49" s="45">
        <v>0.888</v>
      </c>
      <c r="C49" s="45">
        <v>0.26639999999999997</v>
      </c>
      <c r="D49" s="45">
        <v>0.804</v>
      </c>
      <c r="E49" s="48">
        <v>0.16080000000000003</v>
      </c>
      <c r="F49">
        <v>0.2</v>
      </c>
    </row>
    <row r="50" spans="1:6" ht="12.75">
      <c r="A50" t="s">
        <v>377</v>
      </c>
      <c r="B50" s="45">
        <v>0.883</v>
      </c>
      <c r="C50" s="45">
        <v>0.7064</v>
      </c>
      <c r="D50" s="45" t="s">
        <v>81</v>
      </c>
      <c r="E50" s="48">
        <v>0.37687572815534</v>
      </c>
      <c r="F50">
        <v>0.6</v>
      </c>
    </row>
    <row r="51" spans="1:6" ht="12.75">
      <c r="A51" t="s">
        <v>379</v>
      </c>
      <c r="B51" s="45">
        <v>0.875</v>
      </c>
      <c r="C51" s="45">
        <v>0.35</v>
      </c>
      <c r="D51" s="45">
        <v>0.726</v>
      </c>
      <c r="E51" s="48">
        <v>0.2178</v>
      </c>
      <c r="F51">
        <v>0.3</v>
      </c>
    </row>
    <row r="52" spans="1:6" ht="12.75">
      <c r="A52" t="s">
        <v>381</v>
      </c>
      <c r="B52" s="45">
        <v>0.868</v>
      </c>
      <c r="C52" s="45">
        <v>8.8536</v>
      </c>
      <c r="D52" s="45" t="s">
        <v>81</v>
      </c>
      <c r="E52" s="48">
        <v>6.281262135922333</v>
      </c>
      <c r="F52">
        <v>10</v>
      </c>
    </row>
    <row r="53" spans="1:6" ht="12.75">
      <c r="A53" t="s">
        <v>383</v>
      </c>
      <c r="B53" s="45">
        <v>0.867</v>
      </c>
      <c r="C53" s="45">
        <v>0.2601</v>
      </c>
      <c r="D53" s="45" t="s">
        <v>81</v>
      </c>
      <c r="E53" s="48">
        <v>0.1113498417721519</v>
      </c>
      <c r="F53">
        <v>0.2</v>
      </c>
    </row>
    <row r="54" spans="1:6" ht="12.75">
      <c r="A54" t="s">
        <v>385</v>
      </c>
      <c r="B54" s="45">
        <v>0.853</v>
      </c>
      <c r="C54" s="45">
        <v>32.414</v>
      </c>
      <c r="D54" s="45">
        <v>0.784</v>
      </c>
      <c r="E54" s="48">
        <v>20.384</v>
      </c>
      <c r="F54">
        <v>26</v>
      </c>
    </row>
    <row r="55" spans="1:6" ht="12.75">
      <c r="A55" t="s">
        <v>388</v>
      </c>
      <c r="B55" s="45">
        <v>0.853</v>
      </c>
      <c r="C55" s="45">
        <v>0.0853</v>
      </c>
      <c r="D55" s="45" t="s">
        <v>81</v>
      </c>
      <c r="E55" s="48">
        <v>0.05286688524590164</v>
      </c>
      <c r="F55">
        <v>0.1</v>
      </c>
    </row>
    <row r="56" spans="1:6" ht="12.75">
      <c r="A56" t="s">
        <v>390</v>
      </c>
      <c r="B56" s="45">
        <v>0.853</v>
      </c>
      <c r="C56" s="45">
        <v>1.1089</v>
      </c>
      <c r="D56" s="45" t="s">
        <v>81</v>
      </c>
      <c r="E56" s="48">
        <v>0.8793766990291265</v>
      </c>
      <c r="F56">
        <v>1.4</v>
      </c>
    </row>
    <row r="57" spans="1:6" ht="12.75">
      <c r="A57" t="s">
        <v>392</v>
      </c>
      <c r="B57" s="45">
        <v>0.85</v>
      </c>
      <c r="C57" s="45">
        <v>32.81</v>
      </c>
      <c r="D57" s="45" t="s">
        <v>81</v>
      </c>
      <c r="E57" s="48">
        <v>21.356291262135933</v>
      </c>
      <c r="F57">
        <v>34</v>
      </c>
    </row>
    <row r="58" spans="1:6" ht="12.75">
      <c r="A58" t="s">
        <v>394</v>
      </c>
      <c r="B58" s="45">
        <v>0.848</v>
      </c>
      <c r="C58" s="45">
        <v>8.3952</v>
      </c>
      <c r="D58" s="45">
        <v>0.777</v>
      </c>
      <c r="E58" s="48">
        <v>8.1585</v>
      </c>
      <c r="F58">
        <v>10.5</v>
      </c>
    </row>
    <row r="59" spans="1:6" ht="12.75">
      <c r="A59" t="s">
        <v>44</v>
      </c>
      <c r="B59" s="45">
        <v>0.844</v>
      </c>
      <c r="C59" s="45">
        <v>0.035448</v>
      </c>
      <c r="D59" s="45" t="s">
        <v>81</v>
      </c>
      <c r="E59" s="48">
        <v>0.02996339635943834</v>
      </c>
      <c r="F59">
        <v>0.04535943770873746</v>
      </c>
    </row>
    <row r="60" spans="1:6" ht="12.75">
      <c r="A60" t="s">
        <v>397</v>
      </c>
      <c r="B60" s="45">
        <v>0.843</v>
      </c>
      <c r="C60" s="45">
        <v>0.5901</v>
      </c>
      <c r="D60" s="45" t="s">
        <v>81</v>
      </c>
      <c r="E60" s="48">
        <v>0.17523277777777754</v>
      </c>
      <c r="F60">
        <v>0.3</v>
      </c>
    </row>
    <row r="61" spans="1:6" ht="12.75">
      <c r="A61" t="s">
        <v>399</v>
      </c>
      <c r="B61" s="45">
        <v>0.842</v>
      </c>
      <c r="C61" s="45">
        <v>2.947</v>
      </c>
      <c r="D61" s="45" t="s">
        <v>81</v>
      </c>
      <c r="E61" s="48">
        <v>2.07281650485437</v>
      </c>
      <c r="F61">
        <v>3.3</v>
      </c>
    </row>
    <row r="62" spans="1:6" ht="12.75">
      <c r="A62" t="s">
        <v>401</v>
      </c>
      <c r="B62" s="45">
        <v>0.842</v>
      </c>
      <c r="C62" s="45">
        <v>4.5468</v>
      </c>
      <c r="D62" s="45" t="s">
        <v>81</v>
      </c>
      <c r="E62" s="48">
        <v>2.9521932038834966</v>
      </c>
      <c r="F62">
        <v>4.7</v>
      </c>
    </row>
    <row r="63" spans="1:6" ht="12.75">
      <c r="A63" t="s">
        <v>403</v>
      </c>
      <c r="B63" s="45">
        <v>0.839</v>
      </c>
      <c r="C63" s="45">
        <v>13.0884</v>
      </c>
      <c r="D63" s="45">
        <v>0.703</v>
      </c>
      <c r="E63" s="48">
        <v>7.2409</v>
      </c>
      <c r="F63">
        <v>10.3</v>
      </c>
    </row>
    <row r="64" spans="1:6" ht="12.75">
      <c r="A64" t="s">
        <v>405</v>
      </c>
      <c r="B64" s="45">
        <v>0.838</v>
      </c>
      <c r="C64" s="45">
        <v>2.0111999999999997</v>
      </c>
      <c r="D64" s="45">
        <v>0.761</v>
      </c>
      <c r="E64" s="48">
        <v>0.761</v>
      </c>
      <c r="F64">
        <v>1</v>
      </c>
    </row>
    <row r="65" spans="1:6" ht="12.75">
      <c r="A65" t="s">
        <v>407</v>
      </c>
      <c r="B65" s="45">
        <v>0.834</v>
      </c>
      <c r="C65" s="45">
        <v>3.4193999999999996</v>
      </c>
      <c r="D65" s="45">
        <v>0.745</v>
      </c>
      <c r="E65" s="48">
        <v>1.5645</v>
      </c>
      <c r="F65">
        <v>2.1</v>
      </c>
    </row>
    <row r="66" spans="1:6" ht="12.75">
      <c r="A66" t="s">
        <v>409</v>
      </c>
      <c r="B66" s="45">
        <v>0.833</v>
      </c>
      <c r="C66" s="45">
        <v>2.8322</v>
      </c>
      <c r="D66" s="45">
        <v>0.759</v>
      </c>
      <c r="E66" s="48">
        <v>2.1252</v>
      </c>
      <c r="F66">
        <v>2.8</v>
      </c>
    </row>
    <row r="67" spans="1:6" ht="12.75">
      <c r="A67" t="s">
        <v>411</v>
      </c>
      <c r="B67" s="45">
        <v>0.833</v>
      </c>
      <c r="C67" s="45">
        <v>0.49979999999999997</v>
      </c>
      <c r="D67" s="45" t="s">
        <v>81</v>
      </c>
      <c r="E67" s="48">
        <v>0.1168218518518517</v>
      </c>
      <c r="F67">
        <v>0.2</v>
      </c>
    </row>
    <row r="68" spans="1:6" ht="12.75">
      <c r="A68" t="s">
        <v>413</v>
      </c>
      <c r="B68" s="45">
        <v>0.83</v>
      </c>
      <c r="C68" s="45">
        <v>3.652</v>
      </c>
      <c r="D68" s="45" t="s">
        <v>81</v>
      </c>
      <c r="E68" s="48">
        <v>2.700942718446603</v>
      </c>
      <c r="F68">
        <v>4.3</v>
      </c>
    </row>
    <row r="69" spans="1:6" ht="12.75">
      <c r="A69" t="s">
        <v>415</v>
      </c>
      <c r="B69" s="45">
        <v>0.824</v>
      </c>
      <c r="C69" s="45">
        <v>2.3895999999999997</v>
      </c>
      <c r="D69" s="45">
        <v>0.734</v>
      </c>
      <c r="E69" s="48">
        <v>0.367</v>
      </c>
      <c r="F69">
        <v>0.5</v>
      </c>
    </row>
    <row r="70" spans="1:6" ht="12.75">
      <c r="A70" t="s">
        <v>417</v>
      </c>
      <c r="B70" s="45">
        <v>0.823</v>
      </c>
      <c r="C70" s="45">
        <v>1.8928999999999998</v>
      </c>
      <c r="D70" s="45" t="s">
        <v>81</v>
      </c>
      <c r="E70" s="48">
        <v>1.5703155339805832</v>
      </c>
      <c r="F70">
        <v>2.5</v>
      </c>
    </row>
    <row r="71" spans="1:6" ht="12.75">
      <c r="A71" t="s">
        <v>419</v>
      </c>
      <c r="B71" s="45">
        <v>0.815</v>
      </c>
      <c r="C71" s="45">
        <v>0.24449999999999997</v>
      </c>
      <c r="D71" s="63">
        <v>0.6988741003935393</v>
      </c>
      <c r="E71" s="48">
        <v>0.16628829365079367</v>
      </c>
      <c r="F71">
        <v>0.2</v>
      </c>
    </row>
    <row r="72" spans="1:6" ht="12.75">
      <c r="A72" t="s">
        <v>421</v>
      </c>
      <c r="B72" s="45">
        <v>0.809</v>
      </c>
      <c r="C72" s="45">
        <v>9.141700000000002</v>
      </c>
      <c r="D72" s="45" t="s">
        <v>81</v>
      </c>
      <c r="E72" s="48">
        <v>6.143365090460528</v>
      </c>
      <c r="F72">
        <v>9.3</v>
      </c>
    </row>
    <row r="73" spans="1:6" ht="12.75">
      <c r="A73" t="s">
        <v>423</v>
      </c>
      <c r="B73" s="45">
        <v>0.802</v>
      </c>
      <c r="C73" s="45">
        <v>81.804</v>
      </c>
      <c r="D73" s="45">
        <v>0.688</v>
      </c>
      <c r="E73" s="48">
        <v>40.660799999999995</v>
      </c>
      <c r="F73">
        <v>59.1</v>
      </c>
    </row>
    <row r="74" spans="1:6" ht="12.75">
      <c r="A74" t="s">
        <v>45</v>
      </c>
      <c r="B74" s="45">
        <v>0.801</v>
      </c>
      <c r="C74" s="45">
        <v>1.0413000000000001</v>
      </c>
      <c r="D74" s="45">
        <v>0.735</v>
      </c>
      <c r="E74" s="48">
        <v>0.735</v>
      </c>
      <c r="F74">
        <v>1</v>
      </c>
    </row>
    <row r="75" spans="1:6" ht="12.75">
      <c r="A75" t="s">
        <v>46</v>
      </c>
      <c r="B75" s="45">
        <v>0.8</v>
      </c>
      <c r="C75" s="45">
        <v>0.08</v>
      </c>
      <c r="D75" s="45" t="s">
        <v>81</v>
      </c>
      <c r="E75" s="48">
        <v>0.06605768914473685</v>
      </c>
      <c r="F75">
        <v>0.1</v>
      </c>
    </row>
    <row r="76" spans="1:6" ht="12.75">
      <c r="A76" t="s">
        <v>427</v>
      </c>
      <c r="B76" s="45">
        <v>0.796</v>
      </c>
      <c r="C76" s="45">
        <v>6.368</v>
      </c>
      <c r="D76" s="45" t="s">
        <v>81</v>
      </c>
      <c r="E76" s="48">
        <v>5.464698058252429</v>
      </c>
      <c r="F76">
        <v>8.7</v>
      </c>
    </row>
    <row r="77" spans="1:6" ht="12.75">
      <c r="A77" t="s">
        <v>429</v>
      </c>
      <c r="B77" s="45">
        <v>0.795</v>
      </c>
      <c r="C77" s="45">
        <v>114.5595</v>
      </c>
      <c r="D77" s="45" t="s">
        <v>81</v>
      </c>
      <c r="E77" s="48">
        <v>78.38746259259248</v>
      </c>
      <c r="F77">
        <v>134.2</v>
      </c>
    </row>
    <row r="78" spans="1:6" ht="12.75">
      <c r="A78" t="s">
        <v>432</v>
      </c>
      <c r="B78" s="45">
        <v>0.794</v>
      </c>
      <c r="C78" s="45">
        <v>4.2876</v>
      </c>
      <c r="D78" s="45" t="s">
        <v>81</v>
      </c>
      <c r="E78" s="48">
        <v>0.9044935189630341</v>
      </c>
      <c r="F78">
        <v>2.4</v>
      </c>
    </row>
    <row r="79" spans="1:6" ht="12.75">
      <c r="A79" t="s">
        <v>435</v>
      </c>
      <c r="B79" s="45">
        <v>0.793</v>
      </c>
      <c r="C79" s="45">
        <v>19.032</v>
      </c>
      <c r="D79" s="45">
        <v>0.614</v>
      </c>
      <c r="E79" s="48">
        <v>7.5522</v>
      </c>
      <c r="F79">
        <v>12.3</v>
      </c>
    </row>
    <row r="80" spans="1:6" ht="12.75">
      <c r="A80" t="s">
        <v>91</v>
      </c>
      <c r="B80" s="45">
        <v>0.793</v>
      </c>
      <c r="C80" s="45">
        <v>1.586</v>
      </c>
      <c r="D80" s="45" t="s">
        <v>81</v>
      </c>
      <c r="E80" s="48">
        <v>1.0678145631067966</v>
      </c>
      <c r="F80">
        <v>1.7</v>
      </c>
    </row>
    <row r="81" spans="1:6" ht="12.75">
      <c r="A81" t="s">
        <v>438</v>
      </c>
      <c r="B81" s="45">
        <v>0.791</v>
      </c>
      <c r="C81" s="45">
        <v>2.4521</v>
      </c>
      <c r="D81" s="45">
        <v>0.708</v>
      </c>
      <c r="E81" s="48">
        <v>1.2036</v>
      </c>
      <c r="F81">
        <v>1.7</v>
      </c>
    </row>
    <row r="82" spans="1:6" ht="12.75">
      <c r="A82" t="s">
        <v>440</v>
      </c>
      <c r="B82" s="45">
        <v>0.79</v>
      </c>
      <c r="C82" s="45">
        <v>7.821000000000001</v>
      </c>
      <c r="D82" s="45" t="s">
        <v>81</v>
      </c>
      <c r="E82" s="48">
        <v>5.904386407766993</v>
      </c>
      <c r="F82">
        <v>9.4</v>
      </c>
    </row>
    <row r="83" spans="1:6" ht="12.75">
      <c r="A83" t="s">
        <v>442</v>
      </c>
      <c r="B83" s="45">
        <v>0.787</v>
      </c>
      <c r="C83" s="45">
        <v>0.0787</v>
      </c>
      <c r="D83" s="45" t="s">
        <v>81</v>
      </c>
      <c r="E83" s="48">
        <v>0.05567492088607595</v>
      </c>
      <c r="F83">
        <v>0.1</v>
      </c>
    </row>
    <row r="84" spans="1:6" ht="12.75">
      <c r="A84" t="s">
        <v>444</v>
      </c>
      <c r="B84" s="45">
        <v>0.785</v>
      </c>
      <c r="C84" s="45">
        <v>0.942</v>
      </c>
      <c r="D84" s="45" t="s">
        <v>81</v>
      </c>
      <c r="E84" s="48">
        <v>0.4758019672131148</v>
      </c>
      <c r="F84">
        <v>0.9</v>
      </c>
    </row>
    <row r="85" spans="1:6" ht="12.75">
      <c r="A85" t="s">
        <v>446</v>
      </c>
      <c r="B85" s="45">
        <v>0.781</v>
      </c>
      <c r="C85" s="45">
        <v>2.4211</v>
      </c>
      <c r="D85" s="45" t="s">
        <v>81</v>
      </c>
      <c r="E85" s="48">
        <v>1.50750291262136</v>
      </c>
      <c r="F85">
        <v>2.4</v>
      </c>
    </row>
    <row r="86" spans="1:6" ht="12.75">
      <c r="A86" t="s">
        <v>47</v>
      </c>
      <c r="B86" s="45">
        <v>0.781</v>
      </c>
      <c r="C86" s="45">
        <v>3.2020999999999997</v>
      </c>
      <c r="D86" s="45" t="s">
        <v>81</v>
      </c>
      <c r="E86" s="48">
        <v>2.3240669902912634</v>
      </c>
      <c r="F86">
        <v>3.7</v>
      </c>
    </row>
    <row r="87" spans="1:6" ht="12.75">
      <c r="A87" t="s">
        <v>449</v>
      </c>
      <c r="B87" s="45">
        <v>0.78</v>
      </c>
      <c r="C87" s="45">
        <v>0.31200000000000006</v>
      </c>
      <c r="D87" s="45" t="s">
        <v>81</v>
      </c>
      <c r="E87" s="48">
        <v>0.2642307565789474</v>
      </c>
      <c r="F87">
        <v>0.4</v>
      </c>
    </row>
    <row r="88" spans="1:6" ht="12.75">
      <c r="A88" t="s">
        <v>451</v>
      </c>
      <c r="B88" s="45">
        <v>0.778</v>
      </c>
      <c r="C88" s="45">
        <v>19.6056</v>
      </c>
      <c r="D88" s="45">
        <v>0.716</v>
      </c>
      <c r="E88" s="48">
        <v>9.0932</v>
      </c>
      <c r="F88">
        <v>12.7</v>
      </c>
    </row>
    <row r="89" spans="1:6" ht="12.75">
      <c r="A89" t="s">
        <v>453</v>
      </c>
      <c r="B89" s="45">
        <v>0.778</v>
      </c>
      <c r="C89" s="45">
        <v>17.4272</v>
      </c>
      <c r="D89" s="45" t="s">
        <v>81</v>
      </c>
      <c r="E89" s="48">
        <v>13.316275728155345</v>
      </c>
      <c r="F89">
        <v>21.2</v>
      </c>
    </row>
    <row r="90" spans="1:6" ht="12.75">
      <c r="A90" t="s">
        <v>455</v>
      </c>
      <c r="B90" s="45">
        <v>0.777</v>
      </c>
      <c r="C90" s="45">
        <v>37.9953</v>
      </c>
      <c r="D90" s="45" t="s">
        <v>81</v>
      </c>
      <c r="E90" s="48">
        <v>30.778184466019432</v>
      </c>
      <c r="F90">
        <v>49</v>
      </c>
    </row>
    <row r="91" spans="1:6" ht="12.75">
      <c r="A91" t="s">
        <v>457</v>
      </c>
      <c r="B91" s="45">
        <v>0.777</v>
      </c>
      <c r="C91" s="45">
        <v>0.0777</v>
      </c>
      <c r="D91" s="45" t="s">
        <v>81</v>
      </c>
      <c r="E91" s="48">
        <v>0.06605768914473685</v>
      </c>
      <c r="F91">
        <v>0.1</v>
      </c>
    </row>
    <row r="92" spans="1:6" ht="12.75">
      <c r="A92" t="s">
        <v>459</v>
      </c>
      <c r="B92" s="45">
        <v>0.775</v>
      </c>
      <c r="C92" s="45">
        <v>136.6325</v>
      </c>
      <c r="D92" s="45">
        <v>0.644</v>
      </c>
      <c r="E92" s="48">
        <v>69.6164</v>
      </c>
      <c r="F92">
        <v>108.1</v>
      </c>
    </row>
    <row r="93" spans="1:6" ht="12.75">
      <c r="A93" t="s">
        <v>461</v>
      </c>
      <c r="B93" s="45">
        <v>0.773</v>
      </c>
      <c r="C93" s="45">
        <v>33.6255</v>
      </c>
      <c r="D93" s="45">
        <v>0.661</v>
      </c>
      <c r="E93" s="48">
        <v>16.7894</v>
      </c>
      <c r="F93">
        <v>25.4</v>
      </c>
    </row>
    <row r="94" spans="1:6" ht="12.75">
      <c r="A94" t="s">
        <v>463</v>
      </c>
      <c r="B94" s="45">
        <v>0.77</v>
      </c>
      <c r="C94" s="45">
        <v>2.1559999999999997</v>
      </c>
      <c r="D94" s="45">
        <v>0.493</v>
      </c>
      <c r="E94" s="48">
        <v>0.4437</v>
      </c>
      <c r="F94">
        <v>0.9</v>
      </c>
    </row>
    <row r="95" spans="1:6" ht="12.75">
      <c r="A95" t="s">
        <v>465</v>
      </c>
      <c r="B95" s="45">
        <v>0.769</v>
      </c>
      <c r="C95" s="45">
        <v>0.15380000000000002</v>
      </c>
      <c r="D95" s="45" t="s">
        <v>81</v>
      </c>
      <c r="E95" s="48">
        <v>0.1113498417721519</v>
      </c>
      <c r="F95">
        <v>0.2</v>
      </c>
    </row>
    <row r="96" spans="1:6" ht="12.75">
      <c r="A96" t="s">
        <v>467</v>
      </c>
      <c r="B96" s="45">
        <v>0.768</v>
      </c>
      <c r="C96" s="45">
        <v>47.769600000000004</v>
      </c>
      <c r="D96" s="45">
        <v>0.613</v>
      </c>
      <c r="E96" s="48">
        <v>25.316899999999997</v>
      </c>
      <c r="F96">
        <v>41.3</v>
      </c>
    </row>
    <row r="97" spans="1:6" ht="12.75">
      <c r="A97" t="s">
        <v>469</v>
      </c>
      <c r="B97" s="45">
        <v>0.768</v>
      </c>
      <c r="C97" s="45">
        <v>18.048000000000002</v>
      </c>
      <c r="D97" s="45">
        <v>0.602</v>
      </c>
      <c r="E97" s="48">
        <v>4.3946</v>
      </c>
      <c r="F97">
        <v>7.3</v>
      </c>
    </row>
    <row r="98" spans="1:6" ht="12.75">
      <c r="A98" t="s">
        <v>471</v>
      </c>
      <c r="B98" s="45">
        <v>0.766</v>
      </c>
      <c r="C98" s="45">
        <v>11.873000000000001</v>
      </c>
      <c r="D98" s="45" t="s">
        <v>81</v>
      </c>
      <c r="E98" s="48">
        <v>8.235940555555544</v>
      </c>
      <c r="F98">
        <v>14.1</v>
      </c>
    </row>
    <row r="99" spans="1:6" ht="12.75">
      <c r="A99" t="s">
        <v>473</v>
      </c>
      <c r="B99" s="45">
        <v>0.764</v>
      </c>
      <c r="C99" s="45">
        <v>1.9864000000000002</v>
      </c>
      <c r="D99" s="45">
        <v>0.687</v>
      </c>
      <c r="E99" s="48">
        <v>1.374</v>
      </c>
      <c r="F99">
        <v>2</v>
      </c>
    </row>
    <row r="100" spans="1:6" ht="12.75">
      <c r="A100" t="s">
        <v>475</v>
      </c>
      <c r="B100" s="45">
        <v>0.758</v>
      </c>
      <c r="C100" s="45">
        <v>2.7288</v>
      </c>
      <c r="D100" s="45" t="s">
        <v>81</v>
      </c>
      <c r="E100" s="48">
        <v>1.6355059259259237</v>
      </c>
      <c r="F100">
        <v>2.8</v>
      </c>
    </row>
    <row r="101" spans="1:6" ht="12.75">
      <c r="A101" t="s">
        <v>477</v>
      </c>
      <c r="B101" s="45">
        <v>0.758</v>
      </c>
      <c r="C101" s="45">
        <v>0.6064</v>
      </c>
      <c r="D101" s="45">
        <v>0.659</v>
      </c>
      <c r="E101" s="48">
        <v>0.39540000000000003</v>
      </c>
      <c r="F101">
        <v>0.6</v>
      </c>
    </row>
    <row r="102" spans="1:6" ht="12.75">
      <c r="A102" t="s">
        <v>479</v>
      </c>
      <c r="B102" s="45">
        <v>0.754</v>
      </c>
      <c r="C102" s="45">
        <v>2.3374</v>
      </c>
      <c r="D102" s="45" t="s">
        <v>81</v>
      </c>
      <c r="E102" s="48">
        <v>1.6355059259259237</v>
      </c>
      <c r="F102">
        <v>2.8</v>
      </c>
    </row>
    <row r="103" spans="1:6" ht="12.75">
      <c r="A103" t="s">
        <v>481</v>
      </c>
      <c r="B103" s="45">
        <v>0.753</v>
      </c>
      <c r="C103" s="45">
        <v>59.18579999999999</v>
      </c>
      <c r="D103" s="45">
        <v>0.653</v>
      </c>
      <c r="E103" s="48">
        <v>27.426000000000002</v>
      </c>
      <c r="F103">
        <v>42</v>
      </c>
    </row>
    <row r="104" spans="1:6" ht="12.75">
      <c r="A104" t="s">
        <v>483</v>
      </c>
      <c r="B104" s="45">
        <v>0.752</v>
      </c>
      <c r="C104" s="45">
        <v>0.2256</v>
      </c>
      <c r="D104" s="45" t="s">
        <v>81</v>
      </c>
      <c r="E104" s="48">
        <v>0.04003913756146766</v>
      </c>
      <c r="F104">
        <v>0.1</v>
      </c>
    </row>
    <row r="105" spans="1:6" ht="12.75">
      <c r="A105" t="s">
        <v>485</v>
      </c>
      <c r="B105" s="45">
        <v>0.752</v>
      </c>
      <c r="C105" s="45">
        <v>20.1536</v>
      </c>
      <c r="D105" s="45">
        <v>0.642</v>
      </c>
      <c r="E105" s="48">
        <v>9.7584</v>
      </c>
      <c r="F105">
        <v>15.2</v>
      </c>
    </row>
    <row r="106" spans="1:6" ht="12.75">
      <c r="A106" t="s">
        <v>487</v>
      </c>
      <c r="B106" s="45">
        <v>0.752</v>
      </c>
      <c r="C106" s="45">
        <v>3.6096</v>
      </c>
      <c r="D106" s="45" t="s">
        <v>81</v>
      </c>
      <c r="E106" s="48">
        <v>1.4602731481481461</v>
      </c>
      <c r="F106">
        <v>2.5</v>
      </c>
    </row>
    <row r="107" spans="1:6" ht="12.75">
      <c r="A107" t="s">
        <v>92</v>
      </c>
      <c r="B107" s="45">
        <v>0.751</v>
      </c>
      <c r="C107" s="45">
        <v>0.0751</v>
      </c>
      <c r="D107" s="45" t="s">
        <v>81</v>
      </c>
      <c r="E107" s="48">
        <v>0.06605768914473685</v>
      </c>
      <c r="F107">
        <v>0.1</v>
      </c>
    </row>
    <row r="108" spans="1:6" ht="12.75">
      <c r="A108" t="s">
        <v>490</v>
      </c>
      <c r="B108" s="45">
        <v>0.751</v>
      </c>
      <c r="C108" s="45">
        <v>52.7953</v>
      </c>
      <c r="D108" s="45">
        <v>0.59</v>
      </c>
      <c r="E108" s="48">
        <v>24.19</v>
      </c>
      <c r="F108">
        <v>41</v>
      </c>
    </row>
    <row r="109" spans="1:6" ht="12.75">
      <c r="A109" t="s">
        <v>492</v>
      </c>
      <c r="B109" s="45">
        <v>0.751</v>
      </c>
      <c r="C109" s="45">
        <v>4.2807</v>
      </c>
      <c r="D109" s="45">
        <v>0.667</v>
      </c>
      <c r="E109" s="48">
        <v>1.8009000000000002</v>
      </c>
      <c r="F109">
        <v>2.7</v>
      </c>
    </row>
    <row r="110" spans="1:6" ht="12.75">
      <c r="A110" t="s">
        <v>494</v>
      </c>
      <c r="B110" s="45">
        <v>0.75</v>
      </c>
      <c r="C110" s="45">
        <v>3.975</v>
      </c>
      <c r="D110" s="45" t="s">
        <v>81</v>
      </c>
      <c r="E110" s="48">
        <v>1.109807592592591</v>
      </c>
      <c r="F110">
        <v>1.9</v>
      </c>
    </row>
    <row r="111" spans="1:6" ht="12.75">
      <c r="A111" t="s">
        <v>496</v>
      </c>
      <c r="B111" s="45">
        <v>0.746</v>
      </c>
      <c r="C111" s="45">
        <v>6.191800000000001</v>
      </c>
      <c r="D111" s="45" t="s">
        <v>81</v>
      </c>
      <c r="E111" s="48">
        <v>3.3294227777777734</v>
      </c>
      <c r="F111">
        <v>5.7</v>
      </c>
    </row>
    <row r="112" spans="1:6" ht="12.75">
      <c r="A112" t="s">
        <v>498</v>
      </c>
      <c r="B112" s="45">
        <v>0.745</v>
      </c>
      <c r="C112" s="45">
        <v>7.2265</v>
      </c>
      <c r="D112" s="45">
        <v>0.516</v>
      </c>
      <c r="E112" s="48">
        <v>2.9412000000000003</v>
      </c>
      <c r="F112">
        <v>5.7</v>
      </c>
    </row>
    <row r="113" spans="1:6" ht="12.75">
      <c r="A113" t="s">
        <v>500</v>
      </c>
      <c r="B113" s="45">
        <v>0.745</v>
      </c>
      <c r="C113" s="45">
        <v>0.0745</v>
      </c>
      <c r="D113" s="45" t="s">
        <v>81</v>
      </c>
      <c r="E113" s="48">
        <v>0.06605768914473685</v>
      </c>
      <c r="F113">
        <v>0.1</v>
      </c>
    </row>
    <row r="114" spans="1:6" ht="12.75">
      <c r="A114" t="s">
        <v>502</v>
      </c>
      <c r="B114" s="45">
        <v>0.745</v>
      </c>
      <c r="C114" s="45">
        <v>964.7005</v>
      </c>
      <c r="D114" s="45">
        <v>0.523</v>
      </c>
      <c r="E114" s="48">
        <v>485.2394</v>
      </c>
      <c r="F114">
        <v>927.8</v>
      </c>
    </row>
    <row r="115" spans="1:6" ht="12.75">
      <c r="A115" t="s">
        <v>504</v>
      </c>
      <c r="B115" s="45">
        <v>0.743</v>
      </c>
      <c r="C115" s="45">
        <v>0.0743</v>
      </c>
      <c r="D115" s="45" t="s">
        <v>81</v>
      </c>
      <c r="E115" s="48">
        <v>0.06605768914473685</v>
      </c>
      <c r="F115">
        <v>0.1</v>
      </c>
    </row>
    <row r="116" spans="1:6" ht="12.75">
      <c r="A116" t="s">
        <v>506</v>
      </c>
      <c r="B116" s="45">
        <v>0.74</v>
      </c>
      <c r="C116" s="45">
        <v>13.985999999999999</v>
      </c>
      <c r="D116" s="45">
        <v>0.613</v>
      </c>
      <c r="E116" s="48">
        <v>8.2755</v>
      </c>
      <c r="F116">
        <v>13.5</v>
      </c>
    </row>
    <row r="117" spans="1:6" ht="12.75">
      <c r="A117" t="s">
        <v>125</v>
      </c>
      <c r="B117" s="45">
        <v>0.739</v>
      </c>
      <c r="C117" s="45">
        <v>3.8428</v>
      </c>
      <c r="D117" s="45" t="s">
        <v>81</v>
      </c>
      <c r="E117" s="48">
        <v>2.8621353703703667</v>
      </c>
      <c r="F117">
        <v>4.9</v>
      </c>
    </row>
    <row r="118" spans="1:6" ht="12.75">
      <c r="A118" t="s">
        <v>127</v>
      </c>
      <c r="B118" s="45">
        <v>0.738</v>
      </c>
      <c r="C118" s="45">
        <v>6.3468</v>
      </c>
      <c r="D118" s="45">
        <v>0.617</v>
      </c>
      <c r="E118" s="48">
        <v>3.085</v>
      </c>
      <c r="F118">
        <v>5</v>
      </c>
    </row>
    <row r="119" spans="1:6" ht="12.75">
      <c r="A119" t="s">
        <v>129</v>
      </c>
      <c r="B119" s="45">
        <v>0.737</v>
      </c>
      <c r="C119" s="45">
        <v>0.2211</v>
      </c>
      <c r="D119" s="45" t="s">
        <v>81</v>
      </c>
      <c r="E119" s="48">
        <v>0.06605768914473685</v>
      </c>
      <c r="F119">
        <v>0.1</v>
      </c>
    </row>
    <row r="120" spans="1:6" ht="12.75">
      <c r="A120" t="s">
        <v>131</v>
      </c>
      <c r="B120" s="45">
        <v>0.735</v>
      </c>
      <c r="C120" s="45">
        <v>9.408</v>
      </c>
      <c r="D120" s="45">
        <v>0.63</v>
      </c>
      <c r="E120" s="48">
        <v>4.347</v>
      </c>
      <c r="F120">
        <v>6.9</v>
      </c>
    </row>
    <row r="121" spans="1:6" ht="12.75">
      <c r="A121" t="s">
        <v>93</v>
      </c>
      <c r="B121" s="45">
        <v>0.732</v>
      </c>
      <c r="C121" s="45">
        <v>49.849199999999996</v>
      </c>
      <c r="D121" s="45">
        <v>0.565</v>
      </c>
      <c r="E121" s="48">
        <v>18.871</v>
      </c>
      <c r="F121">
        <v>33.4</v>
      </c>
    </row>
    <row r="122" spans="1:6" ht="12.75">
      <c r="A122" t="s">
        <v>48</v>
      </c>
      <c r="B122" s="45">
        <v>0.726</v>
      </c>
      <c r="C122" s="45">
        <v>2.4684</v>
      </c>
      <c r="D122" s="45" t="s">
        <v>81</v>
      </c>
      <c r="E122" s="48">
        <v>0.7593420370370361</v>
      </c>
      <c r="F122">
        <v>1.3</v>
      </c>
    </row>
    <row r="123" spans="1:6" ht="12.75">
      <c r="A123" t="s">
        <v>135</v>
      </c>
      <c r="B123" s="45">
        <v>0.72</v>
      </c>
      <c r="C123" s="45">
        <v>4.608</v>
      </c>
      <c r="D123" s="45">
        <v>0.59</v>
      </c>
      <c r="E123" s="48">
        <v>2.4189999999999996</v>
      </c>
      <c r="F123">
        <v>4.1</v>
      </c>
    </row>
    <row r="124" spans="1:6" ht="12.75">
      <c r="A124" t="s">
        <v>137</v>
      </c>
      <c r="B124" s="45">
        <v>0.719</v>
      </c>
      <c r="C124" s="45">
        <v>0.5752</v>
      </c>
      <c r="D124" s="45">
        <v>0.677</v>
      </c>
      <c r="E124" s="48">
        <v>0.4739</v>
      </c>
      <c r="F124">
        <v>0.7</v>
      </c>
    </row>
    <row r="125" spans="1:6" ht="12.75">
      <c r="A125" t="s">
        <v>139</v>
      </c>
      <c r="B125" s="45">
        <v>0.717</v>
      </c>
      <c r="C125" s="45">
        <v>0.3585</v>
      </c>
      <c r="D125" s="45" t="s">
        <v>81</v>
      </c>
      <c r="E125" s="48">
        <v>0.11306168987037926</v>
      </c>
      <c r="F125">
        <v>0.3</v>
      </c>
    </row>
    <row r="126" spans="1:6" ht="12.75">
      <c r="A126" t="s">
        <v>141</v>
      </c>
      <c r="B126" s="45">
        <v>0.71</v>
      </c>
      <c r="C126" s="45">
        <v>12.354</v>
      </c>
      <c r="D126" s="45">
        <v>0.534</v>
      </c>
      <c r="E126" s="48">
        <v>4.005</v>
      </c>
      <c r="F126">
        <v>7.5</v>
      </c>
    </row>
    <row r="127" spans="1:6" ht="12.75">
      <c r="A127" t="s">
        <v>143</v>
      </c>
      <c r="B127" s="45">
        <v>0.709</v>
      </c>
      <c r="C127" s="45">
        <v>18.2213</v>
      </c>
      <c r="D127" s="45" t="s">
        <v>81</v>
      </c>
      <c r="E127" s="48">
        <v>8.17752962962962</v>
      </c>
      <c r="F127">
        <v>14</v>
      </c>
    </row>
    <row r="128" spans="1:6" ht="12.75">
      <c r="A128" t="s">
        <v>145</v>
      </c>
      <c r="B128" s="45">
        <v>0.704</v>
      </c>
      <c r="C128" s="45">
        <v>22.0352</v>
      </c>
      <c r="D128" s="45">
        <v>0.504</v>
      </c>
      <c r="E128" s="48">
        <v>8.064</v>
      </c>
      <c r="F128">
        <v>16</v>
      </c>
    </row>
    <row r="129" spans="1:6" ht="12.75">
      <c r="A129" t="s">
        <v>147</v>
      </c>
      <c r="B129" s="45">
        <v>0.703</v>
      </c>
      <c r="C129" s="45">
        <v>0.3515</v>
      </c>
      <c r="D129" s="45" t="s">
        <v>81</v>
      </c>
      <c r="E129" s="48">
        <v>0.07910221130221129</v>
      </c>
      <c r="F129">
        <v>0.2</v>
      </c>
    </row>
    <row r="130" spans="1:6" ht="12.75">
      <c r="A130" t="s">
        <v>150</v>
      </c>
      <c r="B130" s="45">
        <v>0.701</v>
      </c>
      <c r="C130" s="45">
        <v>3.5750999999999995</v>
      </c>
      <c r="D130" s="45" t="s">
        <v>81</v>
      </c>
      <c r="E130" s="48">
        <v>1.9275605555555528</v>
      </c>
      <c r="F130">
        <v>3.3</v>
      </c>
    </row>
    <row r="131" spans="1:6" ht="12.75">
      <c r="A131" t="s">
        <v>152</v>
      </c>
      <c r="B131" s="45">
        <v>0.692</v>
      </c>
      <c r="C131" s="45">
        <v>150.23319999999998</v>
      </c>
      <c r="D131" s="45">
        <v>0.467</v>
      </c>
      <c r="E131" s="48">
        <v>62.76480000000001</v>
      </c>
      <c r="F131">
        <v>134.4</v>
      </c>
    </row>
    <row r="132" spans="1:6" ht="12.75">
      <c r="A132" t="s">
        <v>154</v>
      </c>
      <c r="B132" s="45">
        <v>0.691</v>
      </c>
      <c r="C132" s="45">
        <v>55.48729999999999</v>
      </c>
      <c r="D132" s="45" t="s">
        <v>81</v>
      </c>
      <c r="E132" s="48">
        <v>26.723962025316457</v>
      </c>
      <c r="F132">
        <v>48</v>
      </c>
    </row>
    <row r="133" spans="1:6" ht="12.75">
      <c r="A133" t="s">
        <v>94</v>
      </c>
      <c r="B133" s="45">
        <v>0.681</v>
      </c>
      <c r="C133" s="45">
        <v>2.9283</v>
      </c>
      <c r="D133" s="45" t="s">
        <v>81</v>
      </c>
      <c r="E133" s="48">
        <v>2.3868796116504862</v>
      </c>
      <c r="F133">
        <v>3.8</v>
      </c>
    </row>
    <row r="134" spans="1:6" ht="12.75">
      <c r="A134" t="s">
        <v>157</v>
      </c>
      <c r="B134" s="45">
        <v>0.681</v>
      </c>
      <c r="C134" s="45">
        <v>5.8566</v>
      </c>
      <c r="D134" s="45">
        <v>0.512</v>
      </c>
      <c r="E134" s="48">
        <v>2.4576</v>
      </c>
      <c r="F134">
        <v>4.8</v>
      </c>
    </row>
    <row r="135" spans="1:6" ht="12.75">
      <c r="A135" t="s">
        <v>159</v>
      </c>
      <c r="B135" s="45">
        <v>0.672</v>
      </c>
      <c r="C135" s="45">
        <v>4.5696</v>
      </c>
      <c r="D135" s="45">
        <v>0.517</v>
      </c>
      <c r="E135" s="48">
        <v>1.5510000000000002</v>
      </c>
      <c r="F135">
        <v>3</v>
      </c>
    </row>
    <row r="136" spans="1:6" ht="12.75">
      <c r="A136" t="s">
        <v>161</v>
      </c>
      <c r="B136" s="45">
        <v>0.671</v>
      </c>
      <c r="C136" s="45">
        <v>4.160200000000001</v>
      </c>
      <c r="D136" s="45" t="s">
        <v>81</v>
      </c>
      <c r="E136" s="48">
        <v>1.9859714814814788</v>
      </c>
      <c r="F136">
        <v>3.4</v>
      </c>
    </row>
    <row r="137" spans="1:6" ht="12.75">
      <c r="A137" t="s">
        <v>163</v>
      </c>
      <c r="B137" s="45">
        <v>0.668</v>
      </c>
      <c r="C137" s="45">
        <v>1.7368000000000001</v>
      </c>
      <c r="D137" s="45" t="s">
        <v>81</v>
      </c>
      <c r="E137" s="48">
        <v>0.7430055400516794</v>
      </c>
      <c r="F137">
        <v>1.4</v>
      </c>
    </row>
    <row r="138" spans="1:6" ht="12.75">
      <c r="A138" t="s">
        <v>165</v>
      </c>
      <c r="B138" s="45">
        <v>0.667</v>
      </c>
      <c r="C138" s="45">
        <v>3.5351</v>
      </c>
      <c r="D138" s="45">
        <v>0.565</v>
      </c>
      <c r="E138" s="48">
        <v>1.4125</v>
      </c>
      <c r="F138">
        <v>2.5</v>
      </c>
    </row>
    <row r="139" spans="1:6" ht="12.75">
      <c r="A139" t="s">
        <v>167</v>
      </c>
      <c r="B139" s="45">
        <v>0.666</v>
      </c>
      <c r="C139" s="45">
        <v>29.8368</v>
      </c>
      <c r="D139" s="45">
        <v>0.655</v>
      </c>
      <c r="E139" s="48">
        <v>16.899</v>
      </c>
      <c r="F139">
        <v>25.8</v>
      </c>
    </row>
    <row r="140" spans="1:6" ht="12.75">
      <c r="A140" t="s">
        <v>169</v>
      </c>
      <c r="B140" s="45">
        <v>0.653</v>
      </c>
      <c r="C140" s="45">
        <v>46.036500000000004</v>
      </c>
      <c r="D140" s="45">
        <v>0.438</v>
      </c>
      <c r="E140" s="48">
        <v>17.2134</v>
      </c>
      <c r="F140">
        <v>39.3</v>
      </c>
    </row>
    <row r="141" spans="1:6" ht="12.75">
      <c r="A141" t="s">
        <v>171</v>
      </c>
      <c r="B141" s="45">
        <v>0.649</v>
      </c>
      <c r="C141" s="45">
        <v>7.788</v>
      </c>
      <c r="D141" s="45">
        <v>0.51</v>
      </c>
      <c r="E141" s="48">
        <v>3.06</v>
      </c>
      <c r="F141">
        <v>6</v>
      </c>
    </row>
    <row r="142" spans="1:6" ht="12.75">
      <c r="A142" t="s">
        <v>173</v>
      </c>
      <c r="B142" s="45">
        <v>0.648</v>
      </c>
      <c r="C142" s="45">
        <v>0.8424</v>
      </c>
      <c r="D142" s="45" t="s">
        <v>81</v>
      </c>
      <c r="E142" s="48">
        <v>0.23730663390663387</v>
      </c>
      <c r="F142">
        <v>0.6</v>
      </c>
    </row>
    <row r="143" spans="1:6" ht="12.75">
      <c r="A143" t="s">
        <v>95</v>
      </c>
      <c r="B143" s="45">
        <v>0.645</v>
      </c>
      <c r="C143" s="45">
        <v>0.129</v>
      </c>
      <c r="D143" s="45" t="s">
        <v>81</v>
      </c>
      <c r="E143" s="48">
        <v>0.039551105651105645</v>
      </c>
      <c r="F143">
        <v>0.1</v>
      </c>
    </row>
    <row r="144" spans="1:6" ht="12.75">
      <c r="A144" t="s">
        <v>176</v>
      </c>
      <c r="B144" s="45">
        <v>0.624</v>
      </c>
      <c r="C144" s="45">
        <v>0.312</v>
      </c>
      <c r="D144" s="45" t="s">
        <v>81</v>
      </c>
      <c r="E144" s="48">
        <v>0.1113498417721519</v>
      </c>
      <c r="F144">
        <v>0.2</v>
      </c>
    </row>
    <row r="145" spans="1:6" ht="12.75">
      <c r="A145" t="s">
        <v>178</v>
      </c>
      <c r="B145" s="45">
        <v>0.62</v>
      </c>
      <c r="C145" s="45">
        <v>18.662</v>
      </c>
      <c r="D145" s="45">
        <v>0.429</v>
      </c>
      <c r="E145" s="48">
        <v>7.4217</v>
      </c>
      <c r="F145">
        <v>17.3</v>
      </c>
    </row>
    <row r="146" spans="1:6" ht="12.75">
      <c r="A146" t="s">
        <v>180</v>
      </c>
      <c r="B146" s="45">
        <v>0.607</v>
      </c>
      <c r="C146" s="45">
        <v>1.214</v>
      </c>
      <c r="D146" s="45" t="s">
        <v>81</v>
      </c>
      <c r="E146" s="48">
        <v>0.4758019672131148</v>
      </c>
      <c r="F146">
        <v>0.9</v>
      </c>
    </row>
    <row r="147" spans="1:6" ht="12.75">
      <c r="A147" t="s">
        <v>182</v>
      </c>
      <c r="B147" s="45">
        <v>0.595</v>
      </c>
      <c r="C147" s="45">
        <v>624.4525</v>
      </c>
      <c r="D147" s="45">
        <v>0.411</v>
      </c>
      <c r="E147" s="48">
        <v>255.1077</v>
      </c>
      <c r="F147">
        <v>620.7</v>
      </c>
    </row>
    <row r="148" spans="1:6" ht="12.75">
      <c r="A148" t="s">
        <v>184</v>
      </c>
      <c r="B148" s="45">
        <v>0.589</v>
      </c>
      <c r="C148" s="45">
        <v>1.0602</v>
      </c>
      <c r="D148" s="45">
        <v>0.503</v>
      </c>
      <c r="E148" s="48">
        <v>0.40240000000000004</v>
      </c>
      <c r="F148">
        <v>0.8</v>
      </c>
    </row>
    <row r="149" spans="1:6" ht="12.75">
      <c r="A149" t="s">
        <v>186</v>
      </c>
      <c r="B149" s="45">
        <v>0.57</v>
      </c>
      <c r="C149" s="45">
        <v>0.11399999999999999</v>
      </c>
      <c r="D149" s="45" t="s">
        <v>81</v>
      </c>
      <c r="E149" s="48">
        <v>0.05567492088607595</v>
      </c>
      <c r="F149">
        <v>0.1</v>
      </c>
    </row>
    <row r="150" spans="1:6" ht="12.75">
      <c r="A150" t="s">
        <v>188</v>
      </c>
      <c r="B150" s="45">
        <v>0.568</v>
      </c>
      <c r="C150" s="45">
        <v>7.8384</v>
      </c>
      <c r="D150" s="45" t="s">
        <v>81</v>
      </c>
      <c r="E150" s="48">
        <v>3.9529193829113924</v>
      </c>
      <c r="F150">
        <v>7.1</v>
      </c>
    </row>
    <row r="151" spans="1:6" ht="12.75">
      <c r="A151" t="s">
        <v>190</v>
      </c>
      <c r="B151" s="45">
        <v>0.568</v>
      </c>
      <c r="C151" s="45">
        <v>11.643999999999998</v>
      </c>
      <c r="D151" s="45">
        <v>0.439</v>
      </c>
      <c r="E151" s="48">
        <v>4.3461</v>
      </c>
      <c r="F151">
        <v>9.9</v>
      </c>
    </row>
    <row r="152" spans="1:6" ht="12.75">
      <c r="A152" t="s">
        <v>192</v>
      </c>
      <c r="B152" s="45">
        <v>0.551</v>
      </c>
      <c r="C152" s="45">
        <v>26.943900000000003</v>
      </c>
      <c r="D152" s="63">
        <v>0.47967399958911106</v>
      </c>
      <c r="E152" s="48">
        <v>16.813826107594938</v>
      </c>
      <c r="F152">
        <v>30.2</v>
      </c>
    </row>
    <row r="153" spans="1:6" ht="12.75">
      <c r="A153" t="s">
        <v>194</v>
      </c>
      <c r="B153" s="45">
        <v>0.542</v>
      </c>
      <c r="C153" s="45">
        <v>3.0352</v>
      </c>
      <c r="D153" s="45">
        <v>0.423</v>
      </c>
      <c r="E153" s="48">
        <v>1.2267</v>
      </c>
      <c r="F153">
        <v>2.9</v>
      </c>
    </row>
    <row r="154" spans="1:6" ht="12.75">
      <c r="A154" t="s">
        <v>196</v>
      </c>
      <c r="B154" s="45">
        <v>0.536</v>
      </c>
      <c r="C154" s="45">
        <v>1.1792000000000002</v>
      </c>
      <c r="D154" s="45" t="s">
        <v>81</v>
      </c>
      <c r="E154" s="48">
        <v>0.4804696507376119</v>
      </c>
      <c r="F154">
        <v>1.2</v>
      </c>
    </row>
    <row r="155" spans="1:6" ht="12.75">
      <c r="A155" t="s">
        <v>96</v>
      </c>
      <c r="B155" s="45">
        <v>0.534</v>
      </c>
      <c r="C155" s="45">
        <v>2.9370000000000003</v>
      </c>
      <c r="D155" s="63">
        <v>0.3258773619981613</v>
      </c>
      <c r="E155" s="48">
        <v>1.6702476265822785</v>
      </c>
      <c r="F155">
        <v>3</v>
      </c>
    </row>
    <row r="156" spans="1:6" ht="12.75">
      <c r="A156" t="s">
        <v>199</v>
      </c>
      <c r="B156" s="45">
        <v>0.53</v>
      </c>
      <c r="C156" s="45">
        <v>0.371</v>
      </c>
      <c r="D156" s="45" t="s">
        <v>81</v>
      </c>
      <c r="E156" s="48">
        <v>0.1586006557377049</v>
      </c>
      <c r="F156">
        <v>0.3</v>
      </c>
    </row>
    <row r="157" spans="1:6" ht="12.75">
      <c r="A157" t="s">
        <v>201</v>
      </c>
      <c r="B157" s="45">
        <v>0.519</v>
      </c>
      <c r="C157" s="45">
        <v>0.5709000000000001</v>
      </c>
      <c r="D157" s="45">
        <v>0.516</v>
      </c>
      <c r="E157" s="48">
        <v>0.258</v>
      </c>
      <c r="F157">
        <v>0.5</v>
      </c>
    </row>
    <row r="158" spans="1:6" ht="12.75">
      <c r="A158" t="s">
        <v>203</v>
      </c>
      <c r="B158" s="45">
        <v>0.509</v>
      </c>
      <c r="C158" s="45">
        <v>73.19420000000001</v>
      </c>
      <c r="D158" s="45">
        <v>0.345</v>
      </c>
      <c r="E158" s="48">
        <v>25.944</v>
      </c>
      <c r="F158">
        <v>75.2</v>
      </c>
    </row>
    <row r="159" spans="1:6" ht="12.75">
      <c r="A159" t="s">
        <v>205</v>
      </c>
      <c r="B159" s="45">
        <v>0.505</v>
      </c>
      <c r="C159" s="45">
        <v>16.6145</v>
      </c>
      <c r="D159" s="45">
        <v>0.344</v>
      </c>
      <c r="E159" s="48">
        <v>5.7448</v>
      </c>
      <c r="F159">
        <v>16.7</v>
      </c>
    </row>
    <row r="160" spans="1:6" ht="12.75">
      <c r="A160" t="s">
        <v>207</v>
      </c>
      <c r="B160" s="45">
        <v>0.504</v>
      </c>
      <c r="C160" s="45">
        <v>12.3984</v>
      </c>
      <c r="D160" s="45">
        <v>0.291</v>
      </c>
      <c r="E160" s="48">
        <v>3.8994</v>
      </c>
      <c r="F160">
        <v>13.4</v>
      </c>
    </row>
    <row r="161" spans="1:6" ht="12.75">
      <c r="A161" t="s">
        <v>209</v>
      </c>
      <c r="B161" s="45">
        <v>0.501</v>
      </c>
      <c r="C161" s="45">
        <v>7.8656999999999995</v>
      </c>
      <c r="D161" s="45">
        <v>0.415</v>
      </c>
      <c r="E161" s="48">
        <v>3.154</v>
      </c>
      <c r="F161">
        <v>7.6</v>
      </c>
    </row>
    <row r="162" spans="1:6" ht="12.75">
      <c r="A162" t="s">
        <v>211</v>
      </c>
      <c r="B162" s="45">
        <v>0.497</v>
      </c>
      <c r="C162" s="45">
        <v>74.5003</v>
      </c>
      <c r="D162" s="45">
        <v>0.346</v>
      </c>
      <c r="E162" s="48">
        <v>24.3238</v>
      </c>
      <c r="F162">
        <v>70.3</v>
      </c>
    </row>
    <row r="163" spans="1:6" ht="12.75">
      <c r="A163" t="s">
        <v>213</v>
      </c>
      <c r="B163" s="45">
        <v>0.495</v>
      </c>
      <c r="C163" s="45">
        <v>2.376</v>
      </c>
      <c r="D163" s="45">
        <v>0.396</v>
      </c>
      <c r="E163" s="48">
        <v>0.9107999999999999</v>
      </c>
      <c r="F163">
        <v>2.3</v>
      </c>
    </row>
    <row r="164" spans="1:6" ht="12.75">
      <c r="A164" t="s">
        <v>215</v>
      </c>
      <c r="B164" s="45">
        <v>0.494</v>
      </c>
      <c r="C164" s="45">
        <v>1.7784</v>
      </c>
      <c r="D164" s="45">
        <v>0.451</v>
      </c>
      <c r="E164" s="48">
        <v>0.6765</v>
      </c>
      <c r="F164">
        <v>1.5</v>
      </c>
    </row>
    <row r="165" spans="1:6" ht="12.75">
      <c r="A165" t="s">
        <v>217</v>
      </c>
      <c r="B165" s="45">
        <v>0.493</v>
      </c>
      <c r="C165" s="45">
        <v>0.8874</v>
      </c>
      <c r="D165" s="45">
        <v>0.457</v>
      </c>
      <c r="E165" s="48">
        <v>0.5027</v>
      </c>
      <c r="F165">
        <v>1.1</v>
      </c>
    </row>
    <row r="166" spans="1:6" ht="12.75">
      <c r="A166" t="s">
        <v>219</v>
      </c>
      <c r="B166" s="45">
        <v>0.493</v>
      </c>
      <c r="C166" s="45">
        <v>12.325</v>
      </c>
      <c r="D166" s="63">
        <v>0.34856331762677295</v>
      </c>
      <c r="E166" s="48">
        <v>5.709623606557377</v>
      </c>
      <c r="F166">
        <v>10.8</v>
      </c>
    </row>
    <row r="167" spans="1:6" ht="12.75">
      <c r="A167" t="s">
        <v>221</v>
      </c>
      <c r="B167" s="45">
        <v>0.491</v>
      </c>
      <c r="C167" s="45">
        <v>6.284800000000001</v>
      </c>
      <c r="D167" s="45">
        <v>0.547</v>
      </c>
      <c r="E167" s="48">
        <v>3.3367</v>
      </c>
      <c r="F167">
        <v>6.1</v>
      </c>
    </row>
    <row r="168" spans="1:6" ht="12.75">
      <c r="A168" t="s">
        <v>223</v>
      </c>
      <c r="B168" s="45">
        <v>0.488</v>
      </c>
      <c r="C168" s="45">
        <v>15.372</v>
      </c>
      <c r="D168" s="45">
        <v>0.445</v>
      </c>
      <c r="E168" s="48">
        <v>6.052</v>
      </c>
      <c r="F168">
        <v>13.6</v>
      </c>
    </row>
    <row r="169" spans="1:6" ht="12.75">
      <c r="A169" t="s">
        <v>225</v>
      </c>
      <c r="B169" s="45">
        <v>0.482</v>
      </c>
      <c r="C169" s="45">
        <v>9.3026</v>
      </c>
      <c r="D169" s="63">
        <v>0.24335285969502726</v>
      </c>
      <c r="E169" s="48">
        <v>4.030353888888884</v>
      </c>
      <c r="F169">
        <v>6.9</v>
      </c>
    </row>
    <row r="170" spans="1:6" ht="12.75">
      <c r="A170" t="s">
        <v>227</v>
      </c>
      <c r="B170" s="45">
        <v>0.469</v>
      </c>
      <c r="C170" s="45">
        <v>7.926099999999999</v>
      </c>
      <c r="D170" s="45">
        <v>0.4</v>
      </c>
      <c r="E170" s="48">
        <v>3.16</v>
      </c>
      <c r="F170">
        <v>7.9</v>
      </c>
    </row>
    <row r="171" spans="1:6" ht="12.75">
      <c r="A171" t="s">
        <v>229</v>
      </c>
      <c r="B171" s="45">
        <v>0.466</v>
      </c>
      <c r="C171" s="45">
        <v>56.339400000000005</v>
      </c>
      <c r="D171" s="45">
        <v>0.324</v>
      </c>
      <c r="E171" s="48">
        <v>17.7876</v>
      </c>
      <c r="F171">
        <v>54.9</v>
      </c>
    </row>
    <row r="172" spans="1:6" ht="12.75">
      <c r="A172" t="s">
        <v>231</v>
      </c>
      <c r="B172" s="45">
        <v>0.465</v>
      </c>
      <c r="C172" s="45">
        <v>1.302</v>
      </c>
      <c r="D172" s="45">
        <v>0.339</v>
      </c>
      <c r="E172" s="48">
        <v>0.4746</v>
      </c>
      <c r="F172">
        <v>1.4</v>
      </c>
    </row>
    <row r="173" spans="1:6" ht="12.75">
      <c r="A173" t="s">
        <v>233</v>
      </c>
      <c r="B173" s="45">
        <v>0.463</v>
      </c>
      <c r="C173" s="45">
        <v>3.7965999999999998</v>
      </c>
      <c r="D173" s="63">
        <v>0.36359977171076174</v>
      </c>
      <c r="E173" s="48">
        <v>3.236826768092106</v>
      </c>
      <c r="F173">
        <v>4.9</v>
      </c>
    </row>
    <row r="174" spans="1:6" ht="12.75">
      <c r="A174" t="s">
        <v>235</v>
      </c>
      <c r="B174" s="45">
        <v>0.454</v>
      </c>
      <c r="C174" s="45">
        <v>0.31779999999999997</v>
      </c>
      <c r="D174" s="63">
        <v>0.4047460264255672</v>
      </c>
      <c r="E174" s="48">
        <v>0.10573377049180328</v>
      </c>
      <c r="F174">
        <v>0.2</v>
      </c>
    </row>
    <row r="175" spans="1:6" ht="12.75">
      <c r="A175" t="s">
        <v>237</v>
      </c>
      <c r="B175" s="45">
        <v>0.452</v>
      </c>
      <c r="C175" s="45">
        <v>0.6328</v>
      </c>
      <c r="D175" s="45">
        <v>0.283</v>
      </c>
      <c r="E175" s="48">
        <v>0.16979999999999998</v>
      </c>
      <c r="F175">
        <v>0.6</v>
      </c>
    </row>
    <row r="176" spans="1:6" ht="12.75">
      <c r="A176" t="s">
        <v>239</v>
      </c>
      <c r="B176" s="45">
        <v>0.439</v>
      </c>
      <c r="C176" s="45">
        <v>1.756</v>
      </c>
      <c r="D176" s="63">
        <v>0.3470463832454025</v>
      </c>
      <c r="E176" s="48">
        <v>1.1102045901639346</v>
      </c>
      <c r="F176">
        <v>2.1</v>
      </c>
    </row>
    <row r="177" spans="1:6" ht="12.75">
      <c r="A177" t="s">
        <v>241</v>
      </c>
      <c r="B177" s="45">
        <v>0.437</v>
      </c>
      <c r="C177" s="45">
        <v>4.3263</v>
      </c>
      <c r="D177" s="45">
        <v>0.315</v>
      </c>
      <c r="E177" s="48">
        <v>1.512</v>
      </c>
      <c r="F177">
        <v>4.8</v>
      </c>
    </row>
    <row r="178" spans="1:6" ht="12.75">
      <c r="A178" t="s">
        <v>243</v>
      </c>
      <c r="B178" s="45">
        <v>0.436</v>
      </c>
      <c r="C178" s="45">
        <v>0.30519999999999997</v>
      </c>
      <c r="D178" s="64">
        <v>0.468</v>
      </c>
      <c r="E178" s="48">
        <v>0.38972444620253166</v>
      </c>
      <c r="F178">
        <v>0.7</v>
      </c>
    </row>
    <row r="179" spans="1:6" ht="12.75">
      <c r="A179" t="s">
        <v>245</v>
      </c>
      <c r="B179" s="45">
        <v>0.431</v>
      </c>
      <c r="C179" s="45">
        <v>3.5773</v>
      </c>
      <c r="D179" s="45">
        <v>0.341</v>
      </c>
      <c r="E179" s="48">
        <v>1.5004000000000002</v>
      </c>
      <c r="F179">
        <v>4.4</v>
      </c>
    </row>
    <row r="180" spans="1:6" ht="12.75">
      <c r="A180" t="s">
        <v>247</v>
      </c>
      <c r="B180" s="45">
        <v>0.425</v>
      </c>
      <c r="C180" s="45">
        <v>3.57</v>
      </c>
      <c r="D180" s="45" t="s">
        <v>81</v>
      </c>
      <c r="E180" s="48">
        <v>1.5451764282285165</v>
      </c>
      <c r="F180">
        <v>4.1</v>
      </c>
    </row>
    <row r="181" spans="1:6" ht="12.75">
      <c r="A181" t="s">
        <v>249</v>
      </c>
      <c r="B181" s="45">
        <v>0.421</v>
      </c>
      <c r="C181" s="45">
        <v>2.7786</v>
      </c>
      <c r="D181" s="45">
        <v>0.288</v>
      </c>
      <c r="E181" s="48">
        <v>0.8639999999999999</v>
      </c>
      <c r="F181">
        <v>3</v>
      </c>
    </row>
    <row r="182" spans="1:6" ht="12.75">
      <c r="A182" t="s">
        <v>97</v>
      </c>
      <c r="B182" s="45">
        <v>0.407</v>
      </c>
      <c r="C182" s="45">
        <v>14.774099999999997</v>
      </c>
      <c r="D182" s="63">
        <v>0.30953757531349213</v>
      </c>
      <c r="E182" s="48">
        <v>8.564435409836065</v>
      </c>
      <c r="F182">
        <v>16.2</v>
      </c>
    </row>
    <row r="183" spans="1:6" ht="12.75">
      <c r="A183" t="s">
        <v>98</v>
      </c>
      <c r="B183" s="45">
        <v>0.399</v>
      </c>
      <c r="C183" s="45">
        <v>6.5436</v>
      </c>
      <c r="D183" s="45">
        <v>0.382</v>
      </c>
      <c r="E183" s="48">
        <v>2.5976</v>
      </c>
      <c r="F183">
        <v>6.8</v>
      </c>
    </row>
    <row r="184" spans="1:6" ht="12.75">
      <c r="A184" t="s">
        <v>253</v>
      </c>
      <c r="B184" s="45">
        <v>0.389</v>
      </c>
      <c r="C184" s="45">
        <v>4.1623</v>
      </c>
      <c r="D184" s="45">
        <v>0.466</v>
      </c>
      <c r="E184" s="48">
        <v>2.3766</v>
      </c>
      <c r="F184">
        <v>5.1</v>
      </c>
    </row>
    <row r="185" spans="1:6" ht="12.75">
      <c r="A185" t="s">
        <v>255</v>
      </c>
      <c r="B185" s="45">
        <v>0.388</v>
      </c>
      <c r="C185" s="45">
        <v>4.6172</v>
      </c>
      <c r="D185" s="45">
        <v>0.315</v>
      </c>
      <c r="E185" s="48">
        <v>1.6380000000000001</v>
      </c>
      <c r="F185">
        <v>5.2</v>
      </c>
    </row>
    <row r="186" spans="1:6" ht="12.75">
      <c r="A186" t="s">
        <v>257</v>
      </c>
      <c r="B186" s="45">
        <v>0.381</v>
      </c>
      <c r="C186" s="45">
        <v>5.0291999999999994</v>
      </c>
      <c r="D186" s="63">
        <v>0.31458424007749347</v>
      </c>
      <c r="E186" s="48">
        <v>2.45216855036855</v>
      </c>
      <c r="F186">
        <v>6.2</v>
      </c>
    </row>
    <row r="187" spans="1:6" ht="12.75">
      <c r="A187" t="s">
        <v>259</v>
      </c>
      <c r="B187" s="45">
        <v>0.379</v>
      </c>
      <c r="C187" s="45">
        <v>3.1457</v>
      </c>
      <c r="D187" s="45">
        <v>0.26</v>
      </c>
      <c r="E187" s="48">
        <v>1.0659999999999998</v>
      </c>
      <c r="F187">
        <v>4.1</v>
      </c>
    </row>
    <row r="188" spans="1:6" ht="12.75">
      <c r="A188" t="s">
        <v>99</v>
      </c>
      <c r="B188" s="45">
        <v>0.365</v>
      </c>
      <c r="C188" s="45">
        <v>18.688</v>
      </c>
      <c r="D188" s="45">
        <v>0.41</v>
      </c>
      <c r="E188" s="48">
        <v>9.799</v>
      </c>
      <c r="F188">
        <v>23.9</v>
      </c>
    </row>
    <row r="189" spans="1:6" ht="12.75">
      <c r="A189" t="s">
        <v>262</v>
      </c>
      <c r="B189" s="45">
        <v>0.361</v>
      </c>
      <c r="C189" s="45">
        <v>1.3718</v>
      </c>
      <c r="D189" s="45">
        <v>0.334</v>
      </c>
      <c r="E189" s="48">
        <v>0.7014</v>
      </c>
      <c r="F189">
        <v>2.1</v>
      </c>
    </row>
    <row r="190" spans="1:6" ht="12.75">
      <c r="A190" t="s">
        <v>264</v>
      </c>
      <c r="B190" s="45">
        <v>0.359</v>
      </c>
      <c r="C190" s="45">
        <v>24.771</v>
      </c>
      <c r="D190" s="63">
        <v>0.2383249884558037</v>
      </c>
      <c r="E190" s="48">
        <v>17.498939016393443</v>
      </c>
      <c r="F190">
        <v>33.1</v>
      </c>
    </row>
    <row r="191" spans="1:6" ht="12.75">
      <c r="A191" t="s">
        <v>266</v>
      </c>
      <c r="B191" s="45">
        <v>0.354</v>
      </c>
      <c r="C191" s="45">
        <v>6.5489999999999995</v>
      </c>
      <c r="D191" s="63">
        <v>0.24976034627808066</v>
      </c>
      <c r="E191" s="48">
        <v>5.603889836065574</v>
      </c>
      <c r="F191">
        <v>10.6</v>
      </c>
    </row>
    <row r="192" spans="1:6" ht="12.75">
      <c r="A192" t="s">
        <v>268</v>
      </c>
      <c r="B192" s="45">
        <v>0.35</v>
      </c>
      <c r="C192" s="45">
        <v>0.49</v>
      </c>
      <c r="D192" s="45">
        <v>0.254</v>
      </c>
      <c r="E192" s="48">
        <v>0.17779999999999999</v>
      </c>
      <c r="F192">
        <v>0.7</v>
      </c>
    </row>
    <row r="193" spans="1:6" ht="12.75">
      <c r="A193" t="s">
        <v>270</v>
      </c>
      <c r="B193" s="45">
        <v>0.339</v>
      </c>
      <c r="C193" s="45">
        <v>2.2374</v>
      </c>
      <c r="D193" s="45">
        <v>0.282</v>
      </c>
      <c r="E193" s="48">
        <v>1.0433999999999999</v>
      </c>
      <c r="F193">
        <v>3.7</v>
      </c>
    </row>
    <row r="194" spans="1:6" ht="12.75">
      <c r="A194" t="s">
        <v>272</v>
      </c>
      <c r="B194" s="45">
        <v>0.326</v>
      </c>
      <c r="C194" s="45">
        <v>4.1076</v>
      </c>
      <c r="D194" s="45">
        <v>0.232</v>
      </c>
      <c r="E194" s="48">
        <v>1.4616</v>
      </c>
      <c r="F194">
        <v>6.3</v>
      </c>
    </row>
    <row r="195" spans="1:6" ht="12.75">
      <c r="A195" t="s">
        <v>274</v>
      </c>
      <c r="B195" s="45">
        <v>0.302</v>
      </c>
      <c r="C195" s="45">
        <v>3.8051999999999997</v>
      </c>
      <c r="D195" s="45">
        <v>0.239</v>
      </c>
      <c r="E195" s="48">
        <v>1.4578999999999998</v>
      </c>
      <c r="F195">
        <v>6.1</v>
      </c>
    </row>
    <row r="196" spans="1:7" ht="12.75">
      <c r="A196" t="s">
        <v>276</v>
      </c>
      <c r="B196" s="45">
        <v>0.292</v>
      </c>
      <c r="C196" s="45">
        <v>3.3579999999999997</v>
      </c>
      <c r="D196" s="45">
        <v>0.237</v>
      </c>
      <c r="E196" s="48">
        <v>1.1376</v>
      </c>
      <c r="F196">
        <v>4.8</v>
      </c>
      <c r="G196" t="s">
        <v>86</v>
      </c>
    </row>
    <row r="197" spans="1:8" ht="12.75">
      <c r="A197" t="s">
        <v>278</v>
      </c>
      <c r="B197" s="45">
        <v>0.273</v>
      </c>
      <c r="C197" s="45">
        <v>1.3104</v>
      </c>
      <c r="D197" s="63">
        <v>0.2410596790799109</v>
      </c>
      <c r="E197" s="48">
        <v>1.0929296687469996</v>
      </c>
      <c r="F197">
        <v>2.9</v>
      </c>
      <c r="G197" s="45">
        <v>1960</v>
      </c>
      <c r="H197" s="45">
        <v>1990</v>
      </c>
    </row>
    <row r="198" spans="1:8" ht="12.75">
      <c r="A198" t="s">
        <v>280</v>
      </c>
      <c r="B198" s="47">
        <v>0.34603790537293505</v>
      </c>
      <c r="C198" s="47">
        <v>7.934649170201401</v>
      </c>
      <c r="D198" s="47">
        <v>0.5841092592592585</v>
      </c>
      <c r="E198" s="47">
        <v>7.0332105741131965</v>
      </c>
      <c r="F198" s="46">
        <v>12.040916083118427</v>
      </c>
      <c r="G198" s="1">
        <v>9829.45</v>
      </c>
      <c r="H198" s="1">
        <v>14749.926</v>
      </c>
    </row>
    <row r="199" spans="1:8" ht="12.75">
      <c r="A199" t="s">
        <v>282</v>
      </c>
      <c r="B199" s="47">
        <v>0.9279966794380589</v>
      </c>
      <c r="C199" s="47">
        <v>0.06403177088122607</v>
      </c>
      <c r="D199" s="47">
        <v>0.8443480584253652</v>
      </c>
      <c r="E199" s="47">
        <v>0.08834522811174021</v>
      </c>
      <c r="F199" s="46">
        <v>0.10463129183537923</v>
      </c>
      <c r="G199" s="1">
        <v>92.87962262658232</v>
      </c>
      <c r="H199" s="1">
        <v>117.86985047468359</v>
      </c>
    </row>
    <row r="200" spans="1:8" ht="12.75">
      <c r="A200" t="s">
        <v>284</v>
      </c>
      <c r="B200" s="47">
        <v>0.7064220377891577</v>
      </c>
      <c r="C200" s="47">
        <v>0.012715596680204838</v>
      </c>
      <c r="D200" s="47">
        <v>0.5567492088607595</v>
      </c>
      <c r="E200" s="47">
        <v>0.006832339668230288</v>
      </c>
      <c r="F200" s="46">
        <v>0.012271844413054254</v>
      </c>
      <c r="G200" s="1">
        <v>8.485419058553388</v>
      </c>
      <c r="H200" s="1">
        <v>17.74787600459242</v>
      </c>
    </row>
    <row r="201" spans="1:8" ht="12.75">
      <c r="A201" t="s">
        <v>100</v>
      </c>
      <c r="B201" s="47">
        <v>0.664892926532994</v>
      </c>
      <c r="C201" s="47">
        <v>14.98735145698022</v>
      </c>
      <c r="D201" s="47">
        <v>0.5307182428940568</v>
      </c>
      <c r="E201" s="47">
        <v>7.654696022467424</v>
      </c>
      <c r="F201" s="46">
        <v>14.423276616092265</v>
      </c>
      <c r="G201" s="1">
        <v>10391.909</v>
      </c>
      <c r="H201" s="1">
        <v>20018.546</v>
      </c>
    </row>
    <row r="202" spans="1:8" ht="12.75">
      <c r="A202" t="s">
        <v>287</v>
      </c>
      <c r="B202" s="47">
        <v>0.9062962788506829</v>
      </c>
      <c r="C202" s="47">
        <v>0.04531481394253414</v>
      </c>
      <c r="D202" s="47">
        <v>0.8314414682539683</v>
      </c>
      <c r="E202" s="47">
        <v>0.029925204744668102</v>
      </c>
      <c r="F202" s="46">
        <v>0.03599195600324242</v>
      </c>
      <c r="G202" s="1">
        <v>29.180135782747605</v>
      </c>
      <c r="H202" s="1">
        <v>44.393929712460064</v>
      </c>
    </row>
    <row r="203" spans="1:8" ht="12.75">
      <c r="A203" t="s">
        <v>289</v>
      </c>
      <c r="B203" s="47">
        <v>0.9279966794380589</v>
      </c>
      <c r="C203" s="47">
        <v>0.0009279966794380589</v>
      </c>
      <c r="D203" s="47">
        <v>0.8443480584253652</v>
      </c>
      <c r="E203" s="47">
        <v>0.001280365624807829</v>
      </c>
      <c r="F203" s="46">
        <v>0.0015163955338460754</v>
      </c>
      <c r="G203" s="1">
        <v>1.3460814873417726</v>
      </c>
      <c r="H203" s="1">
        <v>1.708258702531646</v>
      </c>
    </row>
    <row r="204" spans="1:8" ht="12.75">
      <c r="A204" t="s">
        <v>291</v>
      </c>
      <c r="B204" s="47">
        <v>0.49829767056179053</v>
      </c>
      <c r="C204" s="47">
        <v>12.213275905469487</v>
      </c>
      <c r="D204" s="47">
        <v>0.5841092592592585</v>
      </c>
      <c r="E204" s="47">
        <v>6.496898992751747</v>
      </c>
      <c r="F204" s="46">
        <v>11.122746112586585</v>
      </c>
      <c r="G204" s="1">
        <v>6822.03</v>
      </c>
      <c r="H204" s="1">
        <v>18134.702</v>
      </c>
    </row>
    <row r="205" spans="1:8" ht="12.75">
      <c r="A205" t="s">
        <v>293</v>
      </c>
      <c r="B205" s="47">
        <v>0.7064220377891577</v>
      </c>
      <c r="C205" s="47">
        <v>0.061458717287656714</v>
      </c>
      <c r="D205" s="47">
        <v>0.5567492088607595</v>
      </c>
      <c r="E205" s="47">
        <v>0.03302297506311306</v>
      </c>
      <c r="F205" s="46">
        <v>0.05931391466309556</v>
      </c>
      <c r="G205" s="1">
        <v>41.01285878300804</v>
      </c>
      <c r="H205" s="1">
        <v>85.78140068886339</v>
      </c>
    </row>
    <row r="206" spans="1:8" ht="12.75">
      <c r="A206" t="s">
        <v>295</v>
      </c>
      <c r="B206" s="47">
        <v>0.5212211845102507</v>
      </c>
      <c r="C206" s="47">
        <v>1.688235416628702</v>
      </c>
      <c r="D206" s="47">
        <v>0.3768722995679309</v>
      </c>
      <c r="E206" s="47">
        <v>0.5727365601852853</v>
      </c>
      <c r="F206" s="46">
        <v>1.5197098880493605</v>
      </c>
      <c r="G206" s="1">
        <v>1054.837</v>
      </c>
      <c r="H206" s="1">
        <v>2189.455</v>
      </c>
    </row>
    <row r="207" spans="1:8" ht="12.75">
      <c r="A207" t="s">
        <v>297</v>
      </c>
      <c r="B207" s="47">
        <v>0.9279966794380589</v>
      </c>
      <c r="C207" s="47">
        <v>0.030623890421455944</v>
      </c>
      <c r="D207" s="47">
        <v>0.8443480584253652</v>
      </c>
      <c r="E207" s="47">
        <v>0.04225206561865837</v>
      </c>
      <c r="F207" s="46">
        <v>0.05004105261692051</v>
      </c>
      <c r="G207" s="1">
        <v>44.4206890822785</v>
      </c>
      <c r="H207" s="1">
        <v>56.37253718354433</v>
      </c>
    </row>
    <row r="208" spans="1:8" ht="12.75">
      <c r="A208" t="s">
        <v>299</v>
      </c>
      <c r="B208" s="47">
        <v>0.7064220377891577</v>
      </c>
      <c r="C208" s="47">
        <v>0.0367339459650362</v>
      </c>
      <c r="D208" s="47">
        <v>0.5567492088607595</v>
      </c>
      <c r="E208" s="47">
        <v>0.019737870152665274</v>
      </c>
      <c r="F208" s="46">
        <v>0.03545199497104562</v>
      </c>
      <c r="G208" s="1">
        <v>24.513432835820897</v>
      </c>
      <c r="H208" s="1">
        <v>51.27164179104478</v>
      </c>
    </row>
    <row r="209" spans="1:8" ht="12.75">
      <c r="A209" t="s">
        <v>101</v>
      </c>
      <c r="B209" s="47">
        <v>0.7064220377891577</v>
      </c>
      <c r="C209" s="47">
        <v>0.07629358008122902</v>
      </c>
      <c r="D209" s="47">
        <v>0.5567492088607595</v>
      </c>
      <c r="E209" s="47">
        <v>0.04099403800938173</v>
      </c>
      <c r="F209" s="46">
        <v>0.07363106647832553</v>
      </c>
      <c r="G209" s="1">
        <v>50.912514351320326</v>
      </c>
      <c r="H209" s="1">
        <v>106.48725602755455</v>
      </c>
    </row>
    <row r="210" spans="1:8" ht="12.75">
      <c r="A210" t="s">
        <v>302</v>
      </c>
      <c r="B210" s="47">
        <v>0.9279966794380589</v>
      </c>
      <c r="C210" s="47">
        <v>0.031551887100894</v>
      </c>
      <c r="D210" s="47">
        <v>0.8443480584253652</v>
      </c>
      <c r="E210" s="47">
        <v>0.043532431243466195</v>
      </c>
      <c r="F210" s="46">
        <v>0.05155744815076658</v>
      </c>
      <c r="G210" s="1">
        <v>45.76677056962027</v>
      </c>
      <c r="H210" s="1">
        <v>58.080795886075975</v>
      </c>
    </row>
    <row r="211" spans="1:8" ht="12.75">
      <c r="A211" t="s">
        <v>304</v>
      </c>
      <c r="B211" s="47">
        <v>0.7064220377891577</v>
      </c>
      <c r="C211" s="47">
        <v>0.00918348649125905</v>
      </c>
      <c r="D211" s="47">
        <v>0.5567492088607595</v>
      </c>
      <c r="E211" s="47">
        <v>0.0049344675381663185</v>
      </c>
      <c r="F211" s="46">
        <v>0.008862998742761405</v>
      </c>
      <c r="G211" s="1">
        <v>6.128358208955224</v>
      </c>
      <c r="H211" s="1">
        <v>12.817910447761195</v>
      </c>
    </row>
    <row r="212" spans="1:8" ht="12.75">
      <c r="A212" t="s">
        <v>306</v>
      </c>
      <c r="B212" s="47">
        <v>0.7064220377891577</v>
      </c>
      <c r="C212" s="47">
        <v>0.0014128440755783154</v>
      </c>
      <c r="D212" s="47">
        <v>0.5567492088607595</v>
      </c>
      <c r="E212" s="47">
        <v>0.0007591488520255874</v>
      </c>
      <c r="F212" s="46">
        <v>0.0013635382681171392</v>
      </c>
      <c r="G212" s="1">
        <v>0.9428243398392653</v>
      </c>
      <c r="H212" s="1">
        <v>1.9719862227324918</v>
      </c>
    </row>
    <row r="213" spans="1:8" ht="12.75">
      <c r="A213" t="s">
        <v>308</v>
      </c>
      <c r="B213" s="47">
        <v>0.7064220377891577</v>
      </c>
      <c r="C213" s="47">
        <v>0.014128440755783154</v>
      </c>
      <c r="D213" s="47">
        <v>0.5567492088607595</v>
      </c>
      <c r="E213" s="47">
        <v>0.007591488520255875</v>
      </c>
      <c r="F213" s="46">
        <v>0.013635382681171393</v>
      </c>
      <c r="G213" s="1">
        <v>9.428243398392654</v>
      </c>
      <c r="H213" s="1">
        <v>19.719862227324914</v>
      </c>
    </row>
    <row r="214" spans="1:8" ht="12.75">
      <c r="A214" t="s">
        <v>310</v>
      </c>
      <c r="B214" s="47">
        <v>0.7673326011468841</v>
      </c>
      <c r="C214" s="47">
        <v>2.992597144472848</v>
      </c>
      <c r="D214" s="47">
        <v>0.6605768914473685</v>
      </c>
      <c r="E214" s="47">
        <v>1.9076877098863956</v>
      </c>
      <c r="F214" s="46">
        <v>2.8879116641614924</v>
      </c>
      <c r="G214" s="1">
        <v>2358</v>
      </c>
      <c r="H214" s="1">
        <v>3536.91</v>
      </c>
    </row>
    <row r="215" spans="1:8" ht="12.75">
      <c r="A215" t="s">
        <v>312</v>
      </c>
      <c r="B215" s="47">
        <v>0.9279966794380589</v>
      </c>
      <c r="C215" s="47">
        <v>0.025055910344827587</v>
      </c>
      <c r="D215" s="47">
        <v>0.8443480584253652</v>
      </c>
      <c r="E215" s="47">
        <v>0.03456987186981139</v>
      </c>
      <c r="F215" s="46">
        <v>0.040942679413844045</v>
      </c>
      <c r="G215" s="1">
        <v>36.34420015822786</v>
      </c>
      <c r="H215" s="1">
        <v>46.12298496835445</v>
      </c>
    </row>
    <row r="216" spans="1:8" ht="12.75">
      <c r="A216" t="s">
        <v>49</v>
      </c>
      <c r="B216" s="47">
        <v>0.792550119331742</v>
      </c>
      <c r="C216" s="47">
        <v>8.349515507159902</v>
      </c>
      <c r="D216" s="47">
        <v>0.6281262135922333</v>
      </c>
      <c r="E216" s="47">
        <v>5.800918836820376</v>
      </c>
      <c r="F216" s="46">
        <v>9.235275827202164</v>
      </c>
      <c r="G216" s="1">
        <v>8292.86387106577</v>
      </c>
      <c r="H216" s="1">
        <v>10284.784717386587</v>
      </c>
    </row>
    <row r="217" spans="1:8" ht="12.75">
      <c r="A217" t="s">
        <v>315</v>
      </c>
      <c r="B217" s="47">
        <v>0.2939914086215436</v>
      </c>
      <c r="C217" s="47">
        <v>2.7870385537322333</v>
      </c>
      <c r="D217" s="47">
        <v>0.5286688524590164</v>
      </c>
      <c r="E217" s="47">
        <v>2.3482767664492683</v>
      </c>
      <c r="F217" s="46">
        <v>4.441867069577949</v>
      </c>
      <c r="G217" s="1">
        <v>2955.803</v>
      </c>
      <c r="H217" s="1">
        <v>6675.067</v>
      </c>
    </row>
    <row r="218" spans="1:8" ht="12.75">
      <c r="A218" t="s">
        <v>317</v>
      </c>
      <c r="B218" s="47">
        <v>0.7492768707110602</v>
      </c>
      <c r="C218" s="47">
        <v>15.734814284932265</v>
      </c>
      <c r="D218" s="47">
        <v>0.5307182428940568</v>
      </c>
      <c r="E218" s="47">
        <v>8.001535891698806</v>
      </c>
      <c r="F218" s="46">
        <v>15.076805817086056</v>
      </c>
      <c r="G218" s="1">
        <v>11209.16</v>
      </c>
      <c r="H218" s="1">
        <v>20278.957</v>
      </c>
    </row>
    <row r="219" spans="1:8" ht="12.75">
      <c r="A219" t="s">
        <v>27</v>
      </c>
      <c r="B219" s="47">
        <v>0.7064220377891577</v>
      </c>
      <c r="C219" s="47">
        <v>0.007064220377891577</v>
      </c>
      <c r="D219" s="47">
        <v>0.5567492088607595</v>
      </c>
      <c r="E219" s="47">
        <v>0.0037957442601279376</v>
      </c>
      <c r="F219" s="46">
        <v>0.006817691340585697</v>
      </c>
      <c r="G219" s="1">
        <v>4.714121699196327</v>
      </c>
      <c r="H219" s="1">
        <v>9.859931113662457</v>
      </c>
    </row>
    <row r="220" spans="1:8" ht="12.75">
      <c r="A220" t="s">
        <v>29</v>
      </c>
      <c r="B220" s="47">
        <v>0.5212211845102507</v>
      </c>
      <c r="C220" s="47">
        <v>0.14229338337129846</v>
      </c>
      <c r="D220" s="47">
        <v>0.3768722995679309</v>
      </c>
      <c r="E220" s="47">
        <v>0.04756295750995197</v>
      </c>
      <c r="F220" s="46">
        <v>0.12620443997736372</v>
      </c>
      <c r="G220" s="1">
        <v>55.39</v>
      </c>
      <c r="H220" s="1">
        <v>287.553</v>
      </c>
    </row>
    <row r="223" spans="1:4" ht="12.75">
      <c r="A223" s="65" t="s">
        <v>4</v>
      </c>
      <c r="B223" s="65"/>
      <c r="C223" s="65"/>
      <c r="D223" s="65"/>
    </row>
    <row r="224" spans="1:51" ht="12.75">
      <c r="A224" s="66"/>
      <c r="B224" s="66"/>
      <c r="C224" s="66"/>
      <c r="D224" s="66"/>
      <c r="E224" s="89" t="s">
        <v>5</v>
      </c>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66"/>
      <c r="AY224" s="66"/>
    </row>
    <row r="225" spans="1:10" ht="12.75">
      <c r="A225" s="66" t="s">
        <v>6</v>
      </c>
      <c r="B225" s="66" t="s">
        <v>7</v>
      </c>
      <c r="C225" s="66" t="s">
        <v>8</v>
      </c>
      <c r="D225" s="66" t="s">
        <v>9</v>
      </c>
      <c r="E225" s="66" t="s">
        <v>10</v>
      </c>
      <c r="F225" s="66" t="s">
        <v>11</v>
      </c>
      <c r="G225" s="66" t="s">
        <v>12</v>
      </c>
      <c r="H225" s="66" t="s">
        <v>13</v>
      </c>
      <c r="I225" s="67" t="s">
        <v>14</v>
      </c>
      <c r="J225" s="67" t="s">
        <v>15</v>
      </c>
    </row>
    <row r="226" spans="1:10" ht="12.75">
      <c r="A226" s="66" t="s">
        <v>292</v>
      </c>
      <c r="B226" s="66" t="s">
        <v>291</v>
      </c>
      <c r="C226" s="66" t="s">
        <v>16</v>
      </c>
      <c r="D226" s="66" t="s">
        <v>17</v>
      </c>
      <c r="E226" s="66" t="s">
        <v>81</v>
      </c>
      <c r="F226" s="66" t="s">
        <v>81</v>
      </c>
      <c r="G226" s="68">
        <v>1600</v>
      </c>
      <c r="H226" s="66" t="s">
        <v>81</v>
      </c>
      <c r="I226" s="69">
        <f>(LN(G226)-LN(100))/(LN(40000)-LN(100))</f>
        <v>0.46275642631951835</v>
      </c>
      <c r="J226" s="69"/>
    </row>
    <row r="227" spans="1:10" ht="12.75">
      <c r="A227" s="66" t="s">
        <v>292</v>
      </c>
      <c r="B227" s="66" t="s">
        <v>291</v>
      </c>
      <c r="C227" s="66" t="s">
        <v>18</v>
      </c>
      <c r="D227" s="66" t="s">
        <v>19</v>
      </c>
      <c r="E227" s="66" t="s">
        <v>81</v>
      </c>
      <c r="F227" s="70">
        <v>62.619512195122</v>
      </c>
      <c r="G227" s="70">
        <v>63.1081951219512</v>
      </c>
      <c r="H227" s="66" t="s">
        <v>81</v>
      </c>
      <c r="I227" s="69">
        <f>(G227-25)/60</f>
        <v>0.6351365853658533</v>
      </c>
      <c r="J227" s="69">
        <f>AVERAGE(I226,I227,I228)</f>
        <v>0.49829767056179053</v>
      </c>
    </row>
    <row r="228" spans="1:10" ht="12.75">
      <c r="A228" s="66" t="s">
        <v>292</v>
      </c>
      <c r="B228" s="66" t="s">
        <v>291</v>
      </c>
      <c r="C228" s="66" t="s">
        <v>20</v>
      </c>
      <c r="D228" s="66" t="s">
        <v>21</v>
      </c>
      <c r="E228" s="66" t="s">
        <v>81</v>
      </c>
      <c r="F228" s="66" t="s">
        <v>81</v>
      </c>
      <c r="G228" s="71">
        <v>39.7</v>
      </c>
      <c r="H228" s="66" t="s">
        <v>81</v>
      </c>
      <c r="I228" s="69">
        <f>G228/100</f>
        <v>0.397</v>
      </c>
      <c r="J228" s="69"/>
    </row>
    <row r="229" spans="1:10" ht="12.75">
      <c r="A229" s="66" t="s">
        <v>316</v>
      </c>
      <c r="B229" s="66" t="s">
        <v>315</v>
      </c>
      <c r="C229" s="66" t="s">
        <v>16</v>
      </c>
      <c r="D229" s="66" t="s">
        <v>17</v>
      </c>
      <c r="E229" s="66" t="s">
        <v>81</v>
      </c>
      <c r="F229" s="66" t="s">
        <v>81</v>
      </c>
      <c r="G229" s="66">
        <v>500</v>
      </c>
      <c r="H229" s="66" t="s">
        <v>81</v>
      </c>
      <c r="I229" s="69">
        <f>(LN(G229)-LN(100))/(LN(40000)-LN(100))</f>
        <v>0.26862178684024074</v>
      </c>
      <c r="J229" s="69"/>
    </row>
    <row r="230" spans="1:10" ht="12.75">
      <c r="A230" s="66" t="s">
        <v>316</v>
      </c>
      <c r="B230" s="66" t="s">
        <v>315</v>
      </c>
      <c r="C230" s="66" t="s">
        <v>18</v>
      </c>
      <c r="D230" s="66" t="s">
        <v>19</v>
      </c>
      <c r="E230" s="66" t="s">
        <v>81</v>
      </c>
      <c r="F230" s="70">
        <v>47.3585365853659</v>
      </c>
      <c r="G230" s="70">
        <v>47.4011463414634</v>
      </c>
      <c r="H230" s="66" t="s">
        <v>81</v>
      </c>
      <c r="I230" s="69">
        <f>(G230-25)/60</f>
        <v>0.37335243902439</v>
      </c>
      <c r="J230" s="69">
        <f>AVERAGE(I229,I230,I231)</f>
        <v>0.2939914086215436</v>
      </c>
    </row>
    <row r="231" spans="1:10" ht="12.75">
      <c r="A231" s="66" t="s">
        <v>316</v>
      </c>
      <c r="B231" s="66" t="s">
        <v>315</v>
      </c>
      <c r="C231" s="66" t="s">
        <v>20</v>
      </c>
      <c r="D231" s="66" t="s">
        <v>21</v>
      </c>
      <c r="E231" s="66">
        <v>24</v>
      </c>
      <c r="F231" s="66" t="s">
        <v>81</v>
      </c>
      <c r="G231" s="66" t="s">
        <v>81</v>
      </c>
      <c r="H231" s="66" t="s">
        <v>81</v>
      </c>
      <c r="I231" s="69">
        <f>E231/100</f>
        <v>0.24</v>
      </c>
      <c r="J231" s="69"/>
    </row>
    <row r="232" spans="1:10" ht="12.75">
      <c r="A232" s="66" t="s">
        <v>286</v>
      </c>
      <c r="B232" s="66" t="s">
        <v>22</v>
      </c>
      <c r="C232" s="66" t="s">
        <v>16</v>
      </c>
      <c r="D232" s="66" t="s">
        <v>17</v>
      </c>
      <c r="E232" s="66" t="s">
        <v>81</v>
      </c>
      <c r="F232" s="66" t="s">
        <v>81</v>
      </c>
      <c r="G232" s="72">
        <v>1000</v>
      </c>
      <c r="H232" s="66" t="s">
        <v>81</v>
      </c>
      <c r="I232" s="69">
        <f>(LN(G232)-LN(100))/(LN(40000)-LN(100))</f>
        <v>0.38431089342012037</v>
      </c>
      <c r="J232" s="69"/>
    </row>
    <row r="233" spans="1:10" ht="12.75">
      <c r="A233" s="66" t="s">
        <v>286</v>
      </c>
      <c r="B233" s="66" t="s">
        <v>22</v>
      </c>
      <c r="C233" s="66" t="s">
        <v>18</v>
      </c>
      <c r="D233" s="66" t="s">
        <v>19</v>
      </c>
      <c r="E233" s="66" t="s">
        <v>81</v>
      </c>
      <c r="F233" s="70">
        <v>62.409756097561</v>
      </c>
      <c r="G233" s="70">
        <v>62.8220731707317</v>
      </c>
      <c r="H233" s="66" t="s">
        <v>81</v>
      </c>
      <c r="I233" s="69">
        <f>(G233-25)/60</f>
        <v>0.6303678861788616</v>
      </c>
      <c r="J233" s="69">
        <f>AVERAGE(I232,I233,I234)</f>
        <v>0.664892926532994</v>
      </c>
    </row>
    <row r="234" spans="1:10" ht="12.75">
      <c r="A234" s="66" t="s">
        <v>286</v>
      </c>
      <c r="B234" s="66" t="s">
        <v>22</v>
      </c>
      <c r="C234" s="66" t="s">
        <v>20</v>
      </c>
      <c r="D234" s="66" t="s">
        <v>21</v>
      </c>
      <c r="E234" s="66" t="s">
        <v>81</v>
      </c>
      <c r="F234" s="66" t="s">
        <v>81</v>
      </c>
      <c r="G234" s="73">
        <v>98</v>
      </c>
      <c r="H234" s="66" t="s">
        <v>81</v>
      </c>
      <c r="I234" s="69">
        <f>G234/100</f>
        <v>0.98</v>
      </c>
      <c r="J234" s="69"/>
    </row>
    <row r="235" spans="1:10" ht="12.75">
      <c r="A235" s="66" t="s">
        <v>281</v>
      </c>
      <c r="B235" s="66" t="s">
        <v>280</v>
      </c>
      <c r="C235" s="66" t="s">
        <v>16</v>
      </c>
      <c r="D235" s="66" t="s">
        <v>17</v>
      </c>
      <c r="E235" s="66" t="s">
        <v>81</v>
      </c>
      <c r="F235" s="66" t="s">
        <v>81</v>
      </c>
      <c r="G235" s="74">
        <v>700</v>
      </c>
      <c r="H235" s="66" t="s">
        <v>81</v>
      </c>
      <c r="I235" s="69">
        <f>(LN(G235)-LN(100))/(LN(40000)-LN(100))</f>
        <v>0.32478038278547167</v>
      </c>
      <c r="J235" s="69"/>
    </row>
    <row r="236" spans="1:10" ht="12.75">
      <c r="A236" s="66" t="s">
        <v>281</v>
      </c>
      <c r="B236" s="66" t="s">
        <v>280</v>
      </c>
      <c r="C236" s="66" t="s">
        <v>18</v>
      </c>
      <c r="D236" s="66" t="s">
        <v>19</v>
      </c>
      <c r="E236" s="66" t="s">
        <v>81</v>
      </c>
      <c r="F236" s="66" t="s">
        <v>81</v>
      </c>
      <c r="G236" s="71">
        <v>46.2</v>
      </c>
      <c r="H236" s="66" t="s">
        <v>81</v>
      </c>
      <c r="I236" s="69">
        <f>(G236-25)/60</f>
        <v>0.3533333333333334</v>
      </c>
      <c r="J236" s="69">
        <f>AVERAGE(I235,I236,I237)</f>
        <v>0.34603790537293505</v>
      </c>
    </row>
    <row r="237" spans="1:10" ht="12.75">
      <c r="A237" s="66" t="s">
        <v>281</v>
      </c>
      <c r="B237" s="66" t="s">
        <v>280</v>
      </c>
      <c r="C237" s="66" t="s">
        <v>20</v>
      </c>
      <c r="D237" s="66" t="s">
        <v>21</v>
      </c>
      <c r="E237" s="66" t="s">
        <v>81</v>
      </c>
      <c r="F237" s="66" t="s">
        <v>81</v>
      </c>
      <c r="G237" s="71">
        <v>36</v>
      </c>
      <c r="H237" s="66" t="s">
        <v>81</v>
      </c>
      <c r="I237" s="69">
        <f>G237/100</f>
        <v>0.36</v>
      </c>
      <c r="J237" s="69"/>
    </row>
  </sheetData>
  <mergeCells count="1">
    <mergeCell ref="E224:AW224"/>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113</v>
      </c>
    </row>
    <row r="2" ht="12.75">
      <c r="A2" t="s">
        <v>114</v>
      </c>
    </row>
    <row r="4" spans="1:2" ht="12.75">
      <c r="A4" t="s">
        <v>115</v>
      </c>
      <c r="B4" t="s">
        <v>23</v>
      </c>
    </row>
    <row r="5" spans="1:2" ht="12.75">
      <c r="A5" t="s">
        <v>116</v>
      </c>
      <c r="B5" t="s">
        <v>24</v>
      </c>
    </row>
    <row r="6" spans="1:2" ht="12.75">
      <c r="A6" t="s">
        <v>117</v>
      </c>
      <c r="B6" t="s">
        <v>118</v>
      </c>
    </row>
    <row r="7" spans="1:2" ht="12.75">
      <c r="A7" t="s">
        <v>119</v>
      </c>
      <c r="B7" t="s">
        <v>120</v>
      </c>
    </row>
    <row r="8" spans="1:2" ht="12.75">
      <c r="A8" t="s">
        <v>121</v>
      </c>
      <c r="B8" s="75">
        <v>38918</v>
      </c>
    </row>
    <row r="9" spans="1:2" ht="12.75">
      <c r="A9" t="s">
        <v>122</v>
      </c>
      <c r="B9" t="s">
        <v>25</v>
      </c>
    </row>
    <row r="10" spans="1:2" ht="12.75">
      <c r="A10" t="s">
        <v>123</v>
      </c>
      <c r="B10" t="s">
        <v>124</v>
      </c>
    </row>
    <row r="11" spans="1:2" ht="12.75">
      <c r="A11" t="s">
        <v>0</v>
      </c>
      <c r="B11" t="s">
        <v>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2007-05-03T10:46:29Z</dcterms:modified>
  <cp:category/>
  <cp:version/>
  <cp:contentType/>
  <cp:contentStatus/>
</cp:coreProperties>
</file>