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WorldLabourReport" sheetId="3" r:id="rId3"/>
    <sheet name="Source Data" sheetId="4" r:id="rId4"/>
    <sheet name="Info" sheetId="5" r:id="rId5"/>
  </sheets>
  <definedNames/>
  <calcPr fullCalcOnLoad="1"/>
</workbook>
</file>

<file path=xl/comments1.xml><?xml version="1.0" encoding="utf-8"?>
<comments xmlns="http://schemas.openxmlformats.org/spreadsheetml/2006/main">
  <authors>
    <author>John Pritchard</author>
    <author>Danny Dorling</author>
  </authors>
  <commentList>
    <comment ref="E1" authorId="0">
      <text>
        <r>
          <rPr>
            <b/>
            <sz val="8"/>
            <rFont val="Tahoma"/>
            <family val="0"/>
          </rPr>
          <t xml:space="preserve">Danny Dorling:
</t>
        </r>
        <r>
          <rPr>
            <sz val="8"/>
            <rFont val="Tahoma"/>
            <family val="0"/>
          </rPr>
          <t>Source (1) United Nations Development Programme (UNDP) Human Development Report 2004 Column J Table 31 on freedom of association and collective bargaining (source in turn ILO Database on International Labour Standards - ILOLEX -[http://www.ilo.org/ilolex/english/docs/declworld.htm]. accessed by UNDP February 2004.).
Source (2):  Column H: International Labour Organization (ILO) World Labour Report 1997-1998 (http://www.ilo.org/public/english/dialogue/ifpdial/publ/wlr97/annex/tab11.htm) and Correspondence with Worldmapper October 2006. (in last three spreadsheets). Note that  "The data in these tables are the official national statistics taken mainly from national publications, but in a few cases other sources have been used.  This is indicated in the tables and in the notes that follow.  The figures have not been adjusted in any way, but are as shown in the publications".
Regional average used where data is missing and freedom of association is permitted.
Proportions are of total population, not of just adults, or working adults etc.</t>
        </r>
      </text>
    </comment>
    <comment ref="G1" authorId="1">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sharedStrings.xml><?xml version="1.0" encoding="utf-8"?>
<sst xmlns="http://schemas.openxmlformats.org/spreadsheetml/2006/main" count="1057" uniqueCount="615">
  <si>
    <t>3 146</t>
  </si>
  <si>
    <t>2 100</t>
  </si>
  <si>
    <t>Europe</t>
  </si>
  <si>
    <t>1 287</t>
  </si>
  <si>
    <t>1 404</t>
  </si>
  <si>
    <t>1 707</t>
  </si>
  <si>
    <t>2 522</t>
  </si>
  <si>
    <t>4 134</t>
  </si>
  <si>
    <t>5 355</t>
  </si>
  <si>
    <t>1 585</t>
  </si>
  <si>
    <t>1 499</t>
  </si>
  <si>
    <t>1 810</t>
  </si>
  <si>
    <t>2 200</t>
  </si>
  <si>
    <t>Czech Rep.</t>
  </si>
  <si>
    <t>1 886</t>
  </si>
  <si>
    <t>3 820</t>
  </si>
  <si>
    <t>1 808</t>
  </si>
  <si>
    <t>1 730</t>
  </si>
  <si>
    <t>1 377</t>
  </si>
  <si>
    <t>1 411</t>
  </si>
  <si>
    <t>1 758</t>
  </si>
  <si>
    <t>2 555</t>
  </si>
  <si>
    <t>9 300</t>
  </si>
  <si>
    <t>11 676</t>
  </si>
  <si>
    <t>Former German Dem. Rep.</t>
  </si>
  <si>
    <t>2 681</t>
  </si>
  <si>
    <t>3 428</t>
  </si>
  <si>
    <t>Germany, Former Fed. Rep. of</t>
  </si>
  <si>
    <t>7 654</t>
  </si>
  <si>
    <t>8 127</t>
  </si>
  <si>
    <t>1 860</t>
  </si>
  <si>
    <t>1 850</t>
  </si>
  <si>
    <t>6 392</t>
  </si>
  <si>
    <t>6 860</t>
  </si>
  <si>
    <t>1 540</t>
  </si>
  <si>
    <t>1 290</t>
  </si>
  <si>
    <t>1 068</t>
  </si>
  <si>
    <t>3 420</t>
  </si>
  <si>
    <t>6 300</t>
  </si>
  <si>
    <t>1 434</t>
  </si>
  <si>
    <t>3 700</t>
  </si>
  <si>
    <t>4 000</t>
  </si>
  <si>
    <t>Russian Fed.</t>
  </si>
  <si>
    <t>42 356</t>
  </si>
  <si>
    <t>1 150</t>
  </si>
  <si>
    <t>1 920</t>
  </si>
  <si>
    <t>1 606</t>
  </si>
  <si>
    <t>3 180</t>
  </si>
  <si>
    <t>3 341</t>
  </si>
  <si>
    <t>Turkey**</t>
  </si>
  <si>
    <t>2 667</t>
  </si>
  <si>
    <t>1 493</t>
  </si>
  <si>
    <t>21 850</t>
  </si>
  <si>
    <t>26 000</t>
  </si>
  <si>
    <t>7 280</t>
  </si>
  <si>
    <t>population (millions) 2002</t>
  </si>
  <si>
    <t>Trade Union Members (thousands)</t>
  </si>
  <si>
    <t>Ratified UN Conventions to allow unions</t>
  </si>
  <si>
    <t>Trade Union membership estimated (per thousand people 2004 or most recent date)</t>
  </si>
  <si>
    <t>highest rate of trade union membership</t>
  </si>
  <si>
    <t>(per thousand people 2004)</t>
  </si>
  <si>
    <t>lowest rate of trade union membership</t>
  </si>
  <si>
    <t>Note that membership is estimated to be 0 in 30 territories were none is recorded</t>
  </si>
  <si>
    <t>and which have not ratified either of the two main UN conventions (1948 and 1949).</t>
  </si>
  <si>
    <t>Territories with rates based on regional averages not shown.</t>
  </si>
  <si>
    <t>downloaded 14/02/2006</t>
  </si>
  <si>
    <t>Most Recent</t>
  </si>
  <si>
    <t>MAP DATA Trade Union membership estimated (thousands estimated 2004 or most recent date)</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</si>
  <si>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</si>
  <si>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</si>
  <si>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</si>
  <si>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</si>
  <si>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</si>
  <si>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</si>
  <si>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</si>
  <si>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</si>
  <si>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</si>
  <si>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</si>
  <si>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</si>
  <si>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</si>
  <si>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</si>
  <si>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Trade Union Membership</t>
  </si>
  <si>
    <t>Worldmapper Dataset 357: Trade Union Membership</t>
  </si>
  <si>
    <t>Worldmapper357</t>
  </si>
  <si>
    <t>Trade Union membership estimated 2004 or most recent date (Cumulative Total)</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</si>
  <si>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</si>
  <si>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</si>
  <si>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</si>
  <si>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</si>
  <si>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</si>
  <si>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</si>
  <si>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</si>
  <si>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</si>
  <si>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</si>
  <si>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</si>
  <si>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</si>
  <si>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</si>
  <si>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</si>
  <si>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</si>
  <si>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</si>
  <si>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</si>
  <si>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</si>
  <si>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</si>
  <si>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</si>
  <si>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</si>
  <si>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</si>
  <si>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</si>
  <si>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</si>
  <si>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</si>
  <si>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</si>
  <si>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</si>
  <si>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</si>
  <si>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</si>
  <si>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</si>
  <si>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</si>
  <si>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</si>
  <si>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</si>
  <si>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</si>
  <si>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</si>
  <si>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</si>
  <si>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</si>
  <si>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</si>
  <si>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</si>
  <si>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</si>
  <si>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</si>
  <si>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</si>
  <si>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</si>
  <si>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</si>
  <si>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</si>
  <si>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</si>
  <si>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</si>
  <si>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</si>
  <si>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</si>
  <si>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</si>
  <si>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</si>
  <si>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</si>
  <si>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</si>
  <si>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</si>
  <si>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</si>
  <si>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Cote d'Ivoire</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</si>
  <si>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</si>
  <si>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</si>
  <si>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</si>
  <si>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</si>
  <si>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</si>
  <si>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</si>
  <si>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</si>
  <si>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</si>
  <si>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</si>
  <si>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</si>
  <si>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</si>
  <si>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</si>
  <si>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</si>
  <si>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</si>
  <si>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</si>
  <si>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</si>
  <si>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</si>
  <si>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</si>
  <si>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</si>
  <si>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</si>
  <si>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</si>
  <si>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Bermuda</t>
  </si>
  <si>
    <t>Canada (1)</t>
  </si>
  <si>
    <t>Canada (2)</t>
  </si>
  <si>
    <t>Dominica (1)</t>
  </si>
  <si>
    <t>Dominica (2)</t>
  </si>
  <si>
    <t>Germany (former FRG)</t>
  </si>
  <si>
    <t>Germany (whole country)</t>
  </si>
  <si>
    <t>Hong Kong, China</t>
  </si>
  <si>
    <t>Ireland (1)</t>
  </si>
  <si>
    <t>Ireland (2)</t>
  </si>
  <si>
    <t>Korea, Rep. of</t>
  </si>
  <si>
    <t>Montserrat</t>
  </si>
  <si>
    <t>New Zealand (1)</t>
  </si>
  <si>
    <t>New Zealand (2)</t>
  </si>
  <si>
    <t>St. Lucia</t>
  </si>
  <si>
    <t>St. Vincent &amp; the Grenadines</t>
  </si>
  <si>
    <t>United Kingdom (1)</t>
  </si>
  <si>
    <t>United Kingdom (2)</t>
  </si>
  <si>
    <t xml:space="preserve">United States </t>
  </si>
  <si>
    <t>(blank)</t>
  </si>
  <si>
    <t>Year</t>
  </si>
  <si>
    <t>Union membership (thousands)</t>
  </si>
  <si>
    <t>Change in membership (%)*</t>
  </si>
  <si>
    <t>Africa</t>
  </si>
  <si>
    <t>.</t>
  </si>
  <si>
    <t>Côte d'Ivoire</t>
  </si>
  <si>
    <t>3 313</t>
  </si>
  <si>
    <t>2 721</t>
  </si>
  <si>
    <t>Nigeria**</t>
  </si>
  <si>
    <t>3 520</t>
  </si>
  <si>
    <t>3 000</t>
  </si>
  <si>
    <t>3 154</t>
  </si>
  <si>
    <t>1 391</t>
  </si>
  <si>
    <t>Tanzania, United Rep. of</t>
  </si>
  <si>
    <t>Americas</t>
  </si>
  <si>
    <t>Antigua and Barbuda</t>
  </si>
  <si>
    <t>3 200</t>
  </si>
  <si>
    <t>3 262</t>
  </si>
  <si>
    <t>15 205</t>
  </si>
  <si>
    <t>4 128</t>
  </si>
  <si>
    <t>3 730</t>
  </si>
  <si>
    <t>2 772</t>
  </si>
  <si>
    <t>2 893</t>
  </si>
  <si>
    <t>Dominican Rep.</t>
  </si>
  <si>
    <t>7 000</t>
  </si>
  <si>
    <t>9 500</t>
  </si>
  <si>
    <t>16 360</t>
  </si>
  <si>
    <t>16 996</t>
  </si>
  <si>
    <t>1 153</t>
  </si>
  <si>
    <t>1 700</t>
  </si>
  <si>
    <t>Asia</t>
  </si>
  <si>
    <t>2 440</t>
  </si>
  <si>
    <t>2 793</t>
  </si>
  <si>
    <t>1 721</t>
  </si>
  <si>
    <t>1 090</t>
  </si>
  <si>
    <t>103 996</t>
  </si>
  <si>
    <t>85 258</t>
  </si>
  <si>
    <t>Hong Kong (before 1.7.97)</t>
  </si>
  <si>
    <t>6 100</t>
  </si>
  <si>
    <t>5 917</t>
  </si>
  <si>
    <t>1 000</t>
  </si>
  <si>
    <t>12 410</t>
  </si>
  <si>
    <t>12 418</t>
  </si>
  <si>
    <t>1 615</t>
  </si>
  <si>
    <t>1 004</t>
  </si>
  <si>
    <t>3 587</t>
  </si>
  <si>
    <t>2 117</t>
  </si>
  <si>
    <t>1 640</t>
  </si>
  <si>
    <t>1 565</t>
  </si>
  <si>
    <t>Taiwan, China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</si>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</sst>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0.0_)"/>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2"/>
      <name val="CG Times"/>
      <family val="1"/>
    </font>
    <font>
      <sz val="7.5"/>
      <name val="Times New Roman"/>
      <family val="1"/>
    </font>
    <font>
      <b/>
      <sz val="7.5"/>
      <name val="Times New Roman"/>
      <family val="1"/>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8">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80" fontId="7" fillId="12"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180" fontId="0" fillId="0" borderId="0" xfId="0" applyNumberFormat="1" applyAlignment="1">
      <alignment wrapText="1"/>
    </xf>
    <xf numFmtId="14" fontId="9" fillId="0" borderId="0" xfId="0" applyNumberFormat="1" applyFont="1" applyBorder="1" applyAlignment="1" applyProtection="1">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NumberFormat="1" applyBorder="1" applyAlignment="1">
      <alignment/>
    </xf>
    <xf numFmtId="0" fontId="0" fillId="0" borderId="3" xfId="0" applyNumberFormat="1" applyBorder="1" applyAlignment="1">
      <alignment/>
    </xf>
    <xf numFmtId="0" fontId="0" fillId="0" borderId="2" xfId="0" applyNumberFormat="1" applyBorder="1" applyAlignment="1">
      <alignment/>
    </xf>
    <xf numFmtId="0" fontId="0" fillId="0" borderId="0" xfId="0" applyNumberFormat="1" applyAlignment="1">
      <alignment/>
    </xf>
    <xf numFmtId="0" fontId="0" fillId="0" borderId="4" xfId="0" applyBorder="1" applyAlignment="1">
      <alignment horizontal="right" vertical="top" wrapText="1"/>
    </xf>
    <xf numFmtId="0" fontId="10" fillId="0" borderId="4" xfId="0" applyFont="1" applyBorder="1" applyAlignment="1">
      <alignment horizontal="right" vertical="top" wrapText="1"/>
    </xf>
    <xf numFmtId="0" fontId="0" fillId="0" borderId="4" xfId="0" applyBorder="1" applyAlignment="1">
      <alignment vertical="top" wrapText="1"/>
    </xf>
    <xf numFmtId="0" fontId="11" fillId="0" borderId="4" xfId="0" applyFont="1" applyBorder="1" applyAlignment="1">
      <alignment vertical="top" wrapText="1"/>
    </xf>
    <xf numFmtId="0" fontId="10" fillId="0" borderId="4" xfId="0" applyFont="1" applyBorder="1" applyAlignment="1">
      <alignment vertical="top" wrapText="1"/>
    </xf>
    <xf numFmtId="0" fontId="0" fillId="0" borderId="4" xfId="0" applyBorder="1" applyAlignment="1">
      <alignment wrapText="1"/>
    </xf>
    <xf numFmtId="0" fontId="0" fillId="0" borderId="4" xfId="0" applyBorder="1" applyAlignment="1">
      <alignment horizontal="right" wrapText="1"/>
    </xf>
    <xf numFmtId="0" fontId="0" fillId="0" borderId="5" xfId="0" applyBorder="1" applyAlignment="1">
      <alignment/>
    </xf>
    <xf numFmtId="0" fontId="0" fillId="0" borderId="6" xfId="0" applyBorder="1" applyAlignment="1">
      <alignment/>
    </xf>
    <xf numFmtId="0" fontId="0" fillId="0" borderId="0" xfId="0" applyBorder="1" applyAlignment="1">
      <alignment/>
    </xf>
    <xf numFmtId="1" fontId="0" fillId="0" borderId="0" xfId="22" applyNumberFormat="1" applyAlignment="1">
      <alignment horizontal="center"/>
    </xf>
    <xf numFmtId="180" fontId="0" fillId="0" borderId="0" xfId="0" applyNumberFormat="1" applyAlignment="1">
      <alignment horizontal="center"/>
    </xf>
    <xf numFmtId="0" fontId="12" fillId="13" borderId="0" xfId="0" applyFont="1" applyFill="1" applyAlignment="1">
      <alignment horizontal="center"/>
    </xf>
    <xf numFmtId="0" fontId="12" fillId="13" borderId="0" xfId="0" applyFont="1" applyFill="1" applyAlignment="1">
      <alignment horizontal="left"/>
    </xf>
    <xf numFmtId="180" fontId="12" fillId="13" borderId="0" xfId="0" applyNumberFormat="1" applyFont="1" applyFill="1" applyAlignment="1">
      <alignment horizontal="right"/>
    </xf>
    <xf numFmtId="1" fontId="12" fillId="13" borderId="0" xfId="0" applyNumberFormat="1" applyFont="1" applyFill="1" applyAlignment="1">
      <alignment horizontal="right"/>
    </xf>
    <xf numFmtId="0" fontId="12" fillId="14" borderId="0" xfId="0" applyFont="1" applyFill="1" applyAlignment="1">
      <alignment horizontal="center"/>
    </xf>
    <xf numFmtId="0" fontId="12" fillId="14" borderId="0" xfId="0" applyFont="1" applyFill="1" applyAlignment="1">
      <alignment horizontal="left"/>
    </xf>
    <xf numFmtId="180" fontId="12" fillId="14" borderId="0" xfId="0" applyNumberFormat="1" applyFont="1" applyFill="1" applyAlignment="1">
      <alignment horizontal="right"/>
    </xf>
    <xf numFmtId="1" fontId="12" fillId="14" borderId="0" xfId="0" applyNumberFormat="1" applyFont="1" applyFill="1" applyAlignment="1">
      <alignment horizontal="right"/>
    </xf>
    <xf numFmtId="0" fontId="0" fillId="15" borderId="7" xfId="0" applyFill="1" applyBorder="1" applyAlignment="1">
      <alignment wrapText="1"/>
    </xf>
    <xf numFmtId="180" fontId="0" fillId="15" borderId="7" xfId="0" applyNumberFormat="1" applyFill="1" applyBorder="1" applyAlignment="1">
      <alignment wrapText="1"/>
    </xf>
    <xf numFmtId="14" fontId="0" fillId="0" borderId="0" xfId="0" applyNumberFormat="1" applyAlignment="1">
      <alignment horizontal="left"/>
    </xf>
    <xf numFmtId="0" fontId="0" fillId="15" borderId="0" xfId="0" applyFill="1" applyAlignment="1">
      <alignment horizontal="center"/>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-6.603486691379018</c:v>
                </c:pt>
                <c:pt idx="1">
                  <c:v>-0.5832910787406034</c:v>
                </c:pt>
                <c:pt idx="2">
                  <c:v>-1.9655436917034876</c:v>
                </c:pt>
                <c:pt idx="3">
                  <c:v>-0.7509705862999283</c:v>
                </c:pt>
                <c:pt idx="4">
                  <c:v>-0.7527310050509186</c:v>
                </c:pt>
                <c:pt idx="5">
                  <c:v>-0.3640326401175662</c:v>
                </c:pt>
                <c:pt idx="6">
                  <c:v>-41.2678991441129</c:v>
                </c:pt>
                <c:pt idx="7">
                  <c:v>-0.10602495407536683</c:v>
                </c:pt>
                <c:pt idx="8">
                  <c:v>-1.6118674922600746</c:v>
                </c:pt>
                <c:pt idx="9">
                  <c:v>-0.8850289495450809</c:v>
                </c:pt>
                <c:pt idx="10">
                  <c:v>-0.8260486545554926</c:v>
                </c:pt>
                <c:pt idx="11">
                  <c:v>-0.6954703482477527</c:v>
                </c:pt>
                <c:pt idx="12">
                  <c:v>0</c:v>
                </c:pt>
                <c:pt idx="13">
                  <c:v>-2.999603437514999</c:v>
                </c:pt>
                <c:pt idx="14">
                  <c:v>-1.8070921985815573</c:v>
                </c:pt>
                <c:pt idx="15">
                  <c:v>-1.4915425181278792</c:v>
                </c:pt>
                <c:pt idx="16">
                  <c:v>-0.3171014492753623</c:v>
                </c:pt>
                <c:pt idx="17">
                  <c:v>0</c:v>
                </c:pt>
                <c:pt idx="18">
                  <c:v>-0.7285637727759919</c:v>
                </c:pt>
                <c:pt idx="19">
                  <c:v>-0.176742742799604</c:v>
                </c:pt>
                <c:pt idx="20">
                  <c:v>-4.102899601685735</c:v>
                </c:pt>
                <c:pt idx="21">
                  <c:v>-4.138296985692449</c:v>
                </c:pt>
                <c:pt idx="22">
                  <c:v>-0.27083333333327175</c:v>
                </c:pt>
                <c:pt idx="23">
                  <c:v>0</c:v>
                </c:pt>
                <c:pt idx="24">
                  <c:v>0</c:v>
                </c:pt>
                <c:pt idx="25">
                  <c:v>-0.016185787957937237</c:v>
                </c:pt>
                <c:pt idx="26">
                  <c:v>-2.956071428571427</c:v>
                </c:pt>
                <c:pt idx="27">
                  <c:v>-0.7988965517241375</c:v>
                </c:pt>
                <c:pt idx="28">
                  <c:v>-0.8292682926829258</c:v>
                </c:pt>
                <c:pt idx="29">
                  <c:v>-0.9813321516225813</c:v>
                </c:pt>
                <c:pt idx="30">
                  <c:v>-0.19614035087718662</c:v>
                </c:pt>
                <c:pt idx="31">
                  <c:v>-2.6405768919137884</c:v>
                </c:pt>
                <c:pt idx="32">
                  <c:v>3.552713678800501E-15</c:v>
                </c:pt>
                <c:pt idx="33">
                  <c:v>-0.05055100596501916</c:v>
                </c:pt>
                <c:pt idx="34">
                  <c:v>0</c:v>
                </c:pt>
                <c:pt idx="35">
                  <c:v>-0.314082915727397</c:v>
                </c:pt>
                <c:pt idx="36">
                  <c:v>-1.0554485049833886</c:v>
                </c:pt>
                <c:pt idx="37">
                  <c:v>-0.8729326003674842</c:v>
                </c:pt>
                <c:pt idx="38">
                  <c:v>0</c:v>
                </c:pt>
                <c:pt idx="39">
                  <c:v>-1.2389395474501868</c:v>
                </c:pt>
                <c:pt idx="40">
                  <c:v>-1.3261538461538458</c:v>
                </c:pt>
                <c:pt idx="41">
                  <c:v>0</c:v>
                </c:pt>
                <c:pt idx="42">
                  <c:v>-9.28320770841816</c:v>
                </c:pt>
                <c:pt idx="43">
                  <c:v>-1.0000648734177275</c:v>
                </c:pt>
                <c:pt idx="44">
                  <c:v>0</c:v>
                </c:pt>
                <c:pt idx="45">
                  <c:v>0</c:v>
                </c:pt>
                <c:pt idx="46">
                  <c:v>-1.9111926367486518</c:v>
                </c:pt>
                <c:pt idx="47">
                  <c:v>-14.23935563558075</c:v>
                </c:pt>
                <c:pt idx="48">
                  <c:v>-0.31956084656084727</c:v>
                </c:pt>
                <c:pt idx="49">
                  <c:v>-0.05187692738996219</c:v>
                </c:pt>
                <c:pt idx="50">
                  <c:v>-0.6193663003662948</c:v>
                </c:pt>
                <c:pt idx="51">
                  <c:v>0</c:v>
                </c:pt>
                <c:pt idx="52">
                  <c:v>-0.004396696347917839</c:v>
                </c:pt>
                <c:pt idx="53">
                  <c:v>-0.21804050527468632</c:v>
                </c:pt>
                <c:pt idx="54">
                  <c:v>-3.4809707983845968</c:v>
                </c:pt>
                <c:pt idx="55">
                  <c:v>0</c:v>
                </c:pt>
                <c:pt idx="56">
                  <c:v>-0.2931756590293162</c:v>
                </c:pt>
                <c:pt idx="57">
                  <c:v>-1.5295031055900665</c:v>
                </c:pt>
                <c:pt idx="58">
                  <c:v>-0.5689704344519413</c:v>
                </c:pt>
                <c:pt idx="59">
                  <c:v>-0.5656108597285083</c:v>
                </c:pt>
                <c:pt idx="60">
                  <c:v>0</c:v>
                </c:pt>
                <c:pt idx="61">
                  <c:v>0</c:v>
                </c:pt>
                <c:pt idx="62">
                  <c:v>0</c:v>
                </c:pt>
                <c:pt idx="63">
                  <c:v>-0.7636034482758625</c:v>
                </c:pt>
                <c:pt idx="64">
                  <c:v>-2.10109375</c:v>
                </c:pt>
                <c:pt idx="65">
                  <c:v>0</c:v>
                </c:pt>
                <c:pt idx="66">
                  <c:v>-1.459948320413437</c:v>
                </c:pt>
                <c:pt idx="67">
                  <c:v>-0.757936507936507</c:v>
                </c:pt>
                <c:pt idx="68">
                  <c:v>0</c:v>
                </c:pt>
                <c:pt idx="69">
                  <c:v>-3.552713678800501E-15</c:v>
                </c:pt>
                <c:pt idx="70">
                  <c:v>-16.82618781682274</c:v>
                </c:pt>
                <c:pt idx="71">
                  <c:v>-0.2994227994227998</c:v>
                </c:pt>
                <c:pt idx="72">
                  <c:v>-1.985981308411212</c:v>
                </c:pt>
                <c:pt idx="73">
                  <c:v>0</c:v>
                </c:pt>
                <c:pt idx="74">
                  <c:v>-31.798845192456724</c:v>
                </c:pt>
                <c:pt idx="75">
                  <c:v>-2.976827094474146</c:v>
                </c:pt>
                <c:pt idx="76">
                  <c:v>-2.598658823529405</c:v>
                </c:pt>
                <c:pt idx="77">
                  <c:v>-1.7316581545794634</c:v>
                </c:pt>
                <c:pt idx="78">
                  <c:v>-13.371212121212125</c:v>
                </c:pt>
                <c:pt idx="79">
                  <c:v>-0.5050505050505052</c:v>
                </c:pt>
                <c:pt idx="80">
                  <c:v>-0.48625429553271005</c:v>
                </c:pt>
                <c:pt idx="81">
                  <c:v>0</c:v>
                </c:pt>
                <c:pt idx="82">
                  <c:v>-27.522850118333736</c:v>
                </c:pt>
                <c:pt idx="83">
                  <c:v>-0.7887684108527111</c:v>
                </c:pt>
                <c:pt idx="84">
                  <c:v>0</c:v>
                </c:pt>
                <c:pt idx="85">
                  <c:v>-0.29124686298802405</c:v>
                </c:pt>
                <c:pt idx="86">
                  <c:v>-4.419849397590383</c:v>
                </c:pt>
                <c:pt idx="87">
                  <c:v>3.552713678800501E-15</c:v>
                </c:pt>
                <c:pt idx="88">
                  <c:v>0</c:v>
                </c:pt>
                <c:pt idx="89">
                  <c:v>-1.9750717936237834</c:v>
                </c:pt>
                <c:pt idx="90">
                  <c:v>-6.289682539682559</c:v>
                </c:pt>
                <c:pt idx="91">
                  <c:v>-19.05973451327432</c:v>
                </c:pt>
                <c:pt idx="92">
                  <c:v>-1.0960507246376778</c:v>
                </c:pt>
                <c:pt idx="93">
                  <c:v>-2.2249356616157456</c:v>
                </c:pt>
                <c:pt idx="94">
                  <c:v>-0.2847805788982267</c:v>
                </c:pt>
                <c:pt idx="95">
                  <c:v>0</c:v>
                </c:pt>
                <c:pt idx="96">
                  <c:v>3.552713678800501E-15</c:v>
                </c:pt>
                <c:pt idx="97">
                  <c:v>-1.0480686211340213</c:v>
                </c:pt>
                <c:pt idx="98">
                  <c:v>-8.57142857142857</c:v>
                </c:pt>
                <c:pt idx="99">
                  <c:v>0</c:v>
                </c:pt>
                <c:pt idx="100">
                  <c:v>-0.4084429824561404</c:v>
                </c:pt>
                <c:pt idx="101">
                  <c:v>0</c:v>
                </c:pt>
                <c:pt idx="102">
                  <c:v>0</c:v>
                </c:pt>
                <c:pt idx="103">
                  <c:v>-8.897592592592616</c:v>
                </c:pt>
                <c:pt idx="104">
                  <c:v>0</c:v>
                </c:pt>
                <c:pt idx="105">
                  <c:v>-11.096977476767023</c:v>
                </c:pt>
                <c:pt idx="106">
                  <c:v>-3.8461538461538467</c:v>
                </c:pt>
                <c:pt idx="107">
                  <c:v>-0.3381962004798069</c:v>
                </c:pt>
                <c:pt idx="108">
                  <c:v>-0.47498834498833276</c:v>
                </c:pt>
                <c:pt idx="109">
                  <c:v>0</c:v>
                </c:pt>
                <c:pt idx="110">
                  <c:v>0</c:v>
                </c:pt>
                <c:pt idx="111">
                  <c:v>3.552713678800501E-15</c:v>
                </c:pt>
                <c:pt idx="112">
                  <c:v>0</c:v>
                </c:pt>
                <c:pt idx="113">
                  <c:v>0</c:v>
                </c:pt>
                <c:pt idx="114">
                  <c:v>-58.7364074074074</c:v>
                </c:pt>
                <c:pt idx="115">
                  <c:v>0</c:v>
                </c:pt>
                <c:pt idx="116">
                  <c:v>-5.484033720161534</c:v>
                </c:pt>
                <c:pt idx="117">
                  <c:v>-1.3570361522535563</c:v>
                </c:pt>
                <c:pt idx="118">
                  <c:v>0</c:v>
                </c:pt>
                <c:pt idx="119">
                  <c:v>-0.24390243902438868</c:v>
                </c:pt>
                <c:pt idx="120">
                  <c:v>-0.10617227084292935</c:v>
                </c:pt>
                <c:pt idx="121">
                  <c:v>-9.016578754578745</c:v>
                </c:pt>
                <c:pt idx="122">
                  <c:v>0</c:v>
                </c:pt>
                <c:pt idx="123">
                  <c:v>0</c:v>
                </c:pt>
                <c:pt idx="124">
                  <c:v>-6.1458367071524975</c:v>
                </c:pt>
                <c:pt idx="125">
                  <c:v>0</c:v>
                </c:pt>
                <c:pt idx="126">
                  <c:v>0</c:v>
                </c:pt>
                <c:pt idx="127">
                  <c:v>2.842170943040401E-14</c:v>
                </c:pt>
                <c:pt idx="128">
                  <c:v>0</c:v>
                </c:pt>
                <c:pt idx="129">
                  <c:v>-1.0427807486630982</c:v>
                </c:pt>
                <c:pt idx="130">
                  <c:v>-0.9965780036878442</c:v>
                </c:pt>
                <c:pt idx="131">
                  <c:v>-2.842170943040401E-14</c:v>
                </c:pt>
                <c:pt idx="132">
                  <c:v>0</c:v>
                </c:pt>
                <c:pt idx="133">
                  <c:v>-0.08271298593879095</c:v>
                </c:pt>
                <c:pt idx="134">
                  <c:v>0</c:v>
                </c:pt>
                <c:pt idx="135">
                  <c:v>-0.6416440039318472</c:v>
                </c:pt>
                <c:pt idx="136">
                  <c:v>0</c:v>
                </c:pt>
                <c:pt idx="137">
                  <c:v>0</c:v>
                </c:pt>
                <c:pt idx="138">
                  <c:v>0</c:v>
                </c:pt>
                <c:pt idx="139">
                  <c:v>0</c:v>
                </c:pt>
                <c:pt idx="140">
                  <c:v>0</c:v>
                </c:pt>
                <c:pt idx="141">
                  <c:v>0</c:v>
                </c:pt>
                <c:pt idx="142">
                  <c:v>-0.5356800608282839</c:v>
                </c:pt>
                <c:pt idx="143">
                  <c:v>-2.842170943040401E-14</c:v>
                </c:pt>
                <c:pt idx="144">
                  <c:v>2.842170943040401E-14</c:v>
                </c:pt>
                <c:pt idx="145">
                  <c:v>-0.5140186915887881</c:v>
                </c:pt>
                <c:pt idx="146">
                  <c:v>0</c:v>
                </c:pt>
                <c:pt idx="147">
                  <c:v>-3.552713678800501E-15</c:v>
                </c:pt>
                <c:pt idx="148">
                  <c:v>-3.552713678800501E-15</c:v>
                </c:pt>
                <c:pt idx="149">
                  <c:v>-0.7110256410256568</c:v>
                </c:pt>
                <c:pt idx="150">
                  <c:v>-0.6538461538461542</c:v>
                </c:pt>
                <c:pt idx="151">
                  <c:v>0</c:v>
                </c:pt>
                <c:pt idx="152">
                  <c:v>-0.26770293609671114</c:v>
                </c:pt>
                <c:pt idx="153">
                  <c:v>-0.03189792663476965</c:v>
                </c:pt>
                <c:pt idx="154">
                  <c:v>-0.28999999999999204</c:v>
                </c:pt>
                <c:pt idx="155">
                  <c:v>0</c:v>
                </c:pt>
                <c:pt idx="156">
                  <c:v>-0.7795833333333491</c:v>
                </c:pt>
                <c:pt idx="157">
                  <c:v>0</c:v>
                </c:pt>
                <c:pt idx="158">
                  <c:v>0</c:v>
                </c:pt>
                <c:pt idx="159">
                  <c:v>0</c:v>
                </c:pt>
                <c:pt idx="160">
                  <c:v>0</c:v>
                </c:pt>
                <c:pt idx="161">
                  <c:v>0</c:v>
                </c:pt>
                <c:pt idx="162">
                  <c:v>-2.0930232558139537</c:v>
                </c:pt>
                <c:pt idx="163">
                  <c:v>3.552713678800501E-15</c:v>
                </c:pt>
                <c:pt idx="164">
                  <c:v>0</c:v>
                </c:pt>
                <c:pt idx="165">
                  <c:v>-13.75</c:v>
                </c:pt>
                <c:pt idx="166">
                  <c:v>-2.4174999999999898</c:v>
                </c:pt>
                <c:pt idx="167">
                  <c:v>-0.04828597986690397</c:v>
                </c:pt>
                <c:pt idx="168">
                  <c:v>-7.105427357601002E-15</c:v>
                </c:pt>
                <c:pt idx="169">
                  <c:v>-3.1470833333333275</c:v>
                </c:pt>
                <c:pt idx="170">
                  <c:v>-2.257658402203859</c:v>
                </c:pt>
                <c:pt idx="171">
                  <c:v>0</c:v>
                </c:pt>
                <c:pt idx="172">
                  <c:v>-14.26410256410253</c:v>
                </c:pt>
                <c:pt idx="173">
                  <c:v>0</c:v>
                </c:pt>
                <c:pt idx="174">
                  <c:v>-1.5476190476190474</c:v>
                </c:pt>
                <c:pt idx="175">
                  <c:v>0</c:v>
                </c:pt>
                <c:pt idx="176">
                  <c:v>-3.552713678800501E-15</c:v>
                </c:pt>
                <c:pt idx="177">
                  <c:v>0</c:v>
                </c:pt>
                <c:pt idx="178">
                  <c:v>0</c:v>
                </c:pt>
                <c:pt idx="179">
                  <c:v>-4.122650602409635</c:v>
                </c:pt>
                <c:pt idx="180">
                  <c:v>-1.0305852417302859</c:v>
                </c:pt>
                <c:pt idx="181">
                  <c:v>0</c:v>
                </c:pt>
                <c:pt idx="182">
                  <c:v>0</c:v>
                </c:pt>
                <c:pt idx="183">
                  <c:v>-3.3783007306151163</c:v>
                </c:pt>
                <c:pt idx="184">
                  <c:v>0</c:v>
                </c:pt>
                <c:pt idx="185">
                  <c:v>0</c:v>
                </c:pt>
                <c:pt idx="186">
                  <c:v>-0.7091725077542641</c:v>
                </c:pt>
                <c:pt idx="187">
                  <c:v>0</c:v>
                </c:pt>
                <c:pt idx="188">
                  <c:v>0</c:v>
                </c:pt>
                <c:pt idx="189">
                  <c:v>-7.159150249777028</c:v>
                </c:pt>
                <c:pt idx="190">
                  <c:v>0</c:v>
                </c:pt>
                <c:pt idx="191">
                  <c:v>0</c:v>
                </c:pt>
                <c:pt idx="192">
                  <c:v>0</c:v>
                </c:pt>
                <c:pt idx="193">
                  <c:v>0</c:v>
                </c:pt>
                <c:pt idx="194">
                  <c:v>0</c:v>
                </c:pt>
                <c:pt idx="195">
                  <c:v>0</c:v>
                </c:pt>
                <c:pt idx="196">
                  <c:v>0</c:v>
                </c:pt>
                <c:pt idx="197">
                  <c:v>0</c:v>
                </c:pt>
                <c:pt idx="198">
                  <c:v>0</c:v>
                </c:pt>
                <c:pt idx="199">
                  <c:v>-7.163252481671549</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103.46567997528766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6.104811815150072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53.16838487972509</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4.606172270842929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98.57250709018717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293.9347675225538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82.5986588235294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29.11497105045492</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100.85901699029125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0"/>
            <c:spPr>
              <a:ln w="38100">
                <a:solidFill>
                  <a:srgbClr val="0000FF"/>
                </a:solidFill>
              </a:ln>
            </c:spPr>
          </c:errBars>
          <c:errBars>
            <c:errDir val="x"/>
            <c:errBarType val="minus"/>
            <c:errValType val="cust"/>
            <c:minus>
              <c:numLit>
                <c:ptCount val="1"/>
                <c:pt idx="0">
                  <c:v>37.679189189189195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2.2028985507246377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23.16666666666673</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1027653"/>
        <c:axId val="10813422"/>
      </c:scatterChart>
      <c:valAx>
        <c:axId val="31027653"/>
        <c:scaling>
          <c:orientation val="minMax"/>
          <c:max val="400"/>
          <c:min val="0"/>
        </c:scaling>
        <c:axPos val="t"/>
        <c:title>
          <c:tx>
            <c:rich>
              <a:bodyPr vert="horz" rot="0"/>
              <a:lstStyle/>
              <a:p>
                <a:pPr algn="l">
                  <a:defRPr/>
                </a:pPr>
                <a:r>
                  <a:rPr lang="en-US" cap="none" sz="1000" b="0" i="0" u="none" baseline="0"/>
                  <a:t>trade union membership 2004 (per thousand people)</a:t>
                </a:r>
              </a:p>
            </c:rich>
          </c:tx>
          <c:layout>
            <c:manualLayout>
              <c:xMode val="factor"/>
              <c:yMode val="factor"/>
              <c:x val="0.2605"/>
              <c:y val="0.00225"/>
            </c:manualLayout>
          </c:layout>
          <c:overlay val="0"/>
          <c:spPr>
            <a:noFill/>
            <a:ln>
              <a:noFill/>
            </a:ln>
          </c:spPr>
        </c:title>
        <c:delete val="0"/>
        <c:numFmt formatCode="#,##0" sourceLinked="0"/>
        <c:majorTickMark val="in"/>
        <c:minorTickMark val="none"/>
        <c:tickLblPos val="high"/>
        <c:spPr>
          <a:ln w="3175">
            <a:solidFill/>
            <a:prstDash val="sysDot"/>
          </a:ln>
        </c:spPr>
        <c:crossAx val="10813422"/>
        <c:crossesAt val="7000"/>
        <c:crossBetween val="midCat"/>
        <c:dispUnits/>
        <c:majorUnit val="50"/>
        <c:minorUnit val="5"/>
      </c:valAx>
      <c:valAx>
        <c:axId val="10813422"/>
        <c:scaling>
          <c:orientation val="maxMin"/>
          <c:max val="6242"/>
          <c:min val="0"/>
        </c:scaling>
        <c:axPos val="l"/>
        <c:title>
          <c:tx>
            <c:rich>
              <a:bodyPr vert="horz" rot="-5400000" anchor="ctr"/>
              <a:lstStyle/>
              <a:p>
                <a:pPr algn="ctr">
                  <a:defRPr/>
                </a:pPr>
                <a:r>
                  <a:rPr lang="en-US" cap="none" sz="1000" b="0" i="0" u="none" baseline="0"/>
                  <a:t>cumulative population (millions 2002)</a:t>
                </a:r>
              </a:p>
            </c:rich>
          </c:tx>
          <c:layout/>
          <c:overlay val="0"/>
          <c:spPr>
            <a:noFill/>
            <a:ln>
              <a:noFill/>
            </a:ln>
          </c:spPr>
        </c:title>
        <c:delete val="0"/>
        <c:numFmt formatCode="General" sourceLinked="1"/>
        <c:majorTickMark val="out"/>
        <c:minorTickMark val="none"/>
        <c:tickLblPos val="nextTo"/>
        <c:spPr>
          <a:ln w="3175">
            <a:solidFill/>
            <a:prstDash val="sysDot"/>
          </a:ln>
        </c:spPr>
        <c:crossAx val="31027653"/>
        <c:crossesAt val="0"/>
        <c:crossBetween val="midCat"/>
        <c:dispUnits/>
        <c:majorUnit val="1000"/>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J245"/>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8.8515625" style="0" customWidth="1"/>
    <col min="4" max="4" width="8.00390625" style="0" customWidth="1"/>
    <col min="5" max="5" width="32.28125" style="0" customWidth="1"/>
    <col min="6" max="6" width="26.7109375" style="0" customWidth="1"/>
    <col min="7" max="7" width="10.00390625" style="4" customWidth="1"/>
    <col min="8" max="8" width="11.7109375" style="70" customWidth="1"/>
    <col min="9" max="9" width="6.8515625" style="70" customWidth="1"/>
    <col min="10" max="10" width="13.421875" style="0" customWidth="1"/>
    <col min="11" max="16384" width="8.8515625" style="0" customWidth="1"/>
  </cols>
  <sheetData>
    <row r="1" spans="1:10" ht="39.75" customHeight="1">
      <c r="A1" s="81" t="s">
        <v>110</v>
      </c>
      <c r="B1" s="81" t="s">
        <v>111</v>
      </c>
      <c r="C1" s="81" t="s">
        <v>112</v>
      </c>
      <c r="D1" s="81" t="s">
        <v>113</v>
      </c>
      <c r="E1" s="81" t="s">
        <v>67</v>
      </c>
      <c r="F1" s="81" t="s">
        <v>58</v>
      </c>
      <c r="G1" s="82" t="s">
        <v>55</v>
      </c>
      <c r="H1" s="82" t="s">
        <v>56</v>
      </c>
      <c r="I1" s="82" t="s">
        <v>76</v>
      </c>
      <c r="J1" s="82" t="s">
        <v>57</v>
      </c>
    </row>
    <row r="2" spans="7:10" ht="12.75">
      <c r="G2" s="52"/>
      <c r="H2" s="52"/>
      <c r="I2" s="52"/>
      <c r="J2" s="52"/>
    </row>
    <row r="3" spans="6:9" ht="12.75">
      <c r="F3" s="4"/>
      <c r="G3"/>
      <c r="H3"/>
      <c r="I3"/>
    </row>
    <row r="4" spans="1:10" ht="12.75">
      <c r="A4" s="38">
        <v>0</v>
      </c>
      <c r="B4" s="37" t="s">
        <v>115</v>
      </c>
      <c r="C4" s="38"/>
      <c r="D4" s="40" t="s">
        <v>124</v>
      </c>
      <c r="E4" s="37">
        <v>403972.8748927473</v>
      </c>
      <c r="F4" s="41">
        <v>64.71773242238834</v>
      </c>
      <c r="G4" s="37">
        <v>6242.0740000000005</v>
      </c>
      <c r="H4" s="37"/>
      <c r="I4" s="37"/>
      <c r="J4" s="37"/>
    </row>
    <row r="5" spans="1:10" ht="12.75">
      <c r="A5" s="5"/>
      <c r="C5" s="5"/>
      <c r="D5" s="1"/>
      <c r="E5" s="1"/>
      <c r="F5" s="3"/>
      <c r="G5" s="3"/>
      <c r="H5" s="3"/>
      <c r="I5" s="3"/>
      <c r="J5" s="3"/>
    </row>
    <row r="6" spans="1:10" ht="12.75">
      <c r="A6" s="5"/>
      <c r="C6" s="5"/>
      <c r="D6" s="1"/>
      <c r="E6" s="1"/>
      <c r="F6" s="3"/>
      <c r="G6" s="3"/>
      <c r="H6" s="3"/>
      <c r="I6" s="3"/>
      <c r="J6" s="3"/>
    </row>
    <row r="7" spans="1:10" ht="12.75">
      <c r="A7" s="73" t="s">
        <v>125</v>
      </c>
      <c r="B7" s="74" t="s">
        <v>255</v>
      </c>
      <c r="C7" s="73">
        <v>1</v>
      </c>
      <c r="D7" s="73" t="s">
        <v>140</v>
      </c>
      <c r="E7" s="75">
        <v>2302.766666666673</v>
      </c>
      <c r="F7" s="76">
        <v>23.166666666666732</v>
      </c>
      <c r="G7" s="76">
        <v>99.4</v>
      </c>
      <c r="H7" s="76"/>
      <c r="I7" s="76"/>
      <c r="J7" s="76"/>
    </row>
    <row r="8" spans="1:10" ht="12.75">
      <c r="A8" s="13" t="s">
        <v>126</v>
      </c>
      <c r="B8" s="27" t="s">
        <v>91</v>
      </c>
      <c r="C8" s="13">
        <v>2</v>
      </c>
      <c r="D8" s="13" t="s">
        <v>141</v>
      </c>
      <c r="E8" s="42">
        <v>5028.692777638296</v>
      </c>
      <c r="F8" s="17">
        <v>17.365469913800318</v>
      </c>
      <c r="G8" s="17">
        <v>289.58</v>
      </c>
      <c r="H8" s="17"/>
      <c r="I8" s="17"/>
      <c r="J8" s="17"/>
    </row>
    <row r="9" spans="1:10" ht="12.75">
      <c r="A9" s="14" t="s">
        <v>127</v>
      </c>
      <c r="B9" s="28" t="s">
        <v>540</v>
      </c>
      <c r="C9" s="14">
        <v>3</v>
      </c>
      <c r="D9" s="14" t="s">
        <v>142</v>
      </c>
      <c r="E9" s="43">
        <v>12406.124855077245</v>
      </c>
      <c r="F9" s="18">
        <v>28.035680060828284</v>
      </c>
      <c r="G9" s="18">
        <v>442.512</v>
      </c>
      <c r="H9" s="18"/>
      <c r="I9" s="18"/>
      <c r="J9" s="18"/>
    </row>
    <row r="10" spans="1:10" ht="12.75">
      <c r="A10" s="15" t="s">
        <v>128</v>
      </c>
      <c r="B10" s="29" t="s">
        <v>143</v>
      </c>
      <c r="C10" s="15">
        <v>4</v>
      </c>
      <c r="D10" s="15" t="s">
        <v>123</v>
      </c>
      <c r="E10" s="44">
        <v>8333.51470740498</v>
      </c>
      <c r="F10" s="19">
        <v>5.998786861074705</v>
      </c>
      <c r="G10" s="19">
        <v>1389.2</v>
      </c>
      <c r="H10" s="19"/>
      <c r="I10" s="19"/>
      <c r="J10" s="19"/>
    </row>
    <row r="11" spans="1:10" ht="12.75">
      <c r="A11" s="7" t="s">
        <v>129</v>
      </c>
      <c r="B11" s="30" t="s">
        <v>144</v>
      </c>
      <c r="C11" s="7">
        <v>5</v>
      </c>
      <c r="D11" s="7" t="s">
        <v>145</v>
      </c>
      <c r="E11" s="45">
        <v>9962.992838552089</v>
      </c>
      <c r="F11" s="20">
        <v>17.583510419075004</v>
      </c>
      <c r="G11" s="20">
        <v>566.61</v>
      </c>
      <c r="H11" s="20"/>
      <c r="I11" s="20"/>
      <c r="J11" s="20"/>
    </row>
    <row r="12" spans="1:10" ht="12.75">
      <c r="A12" s="9" t="s">
        <v>135</v>
      </c>
      <c r="B12" s="31" t="s">
        <v>146</v>
      </c>
      <c r="C12" s="9">
        <v>6</v>
      </c>
      <c r="D12" s="9" t="s">
        <v>147</v>
      </c>
      <c r="E12" s="46">
        <v>63094.69998105173</v>
      </c>
      <c r="F12" s="21">
        <v>149.60568118047073</v>
      </c>
      <c r="G12" s="21">
        <v>421.74</v>
      </c>
      <c r="H12" s="21"/>
      <c r="I12" s="21"/>
      <c r="J12" s="21"/>
    </row>
    <row r="13" spans="1:10" ht="12.75">
      <c r="A13" s="10" t="s">
        <v>130</v>
      </c>
      <c r="B13" s="32" t="s">
        <v>148</v>
      </c>
      <c r="C13" s="10">
        <v>7</v>
      </c>
      <c r="D13" s="10" t="s">
        <v>149</v>
      </c>
      <c r="E13" s="47">
        <v>141713.2953661782</v>
      </c>
      <c r="F13" s="22">
        <v>101.554487338539</v>
      </c>
      <c r="G13" s="22">
        <v>1395.441</v>
      </c>
      <c r="H13" s="22"/>
      <c r="I13" s="22"/>
      <c r="J13" s="22"/>
    </row>
    <row r="14" spans="1:10" ht="12.75">
      <c r="A14" s="12" t="s">
        <v>131</v>
      </c>
      <c r="B14" s="33" t="s">
        <v>493</v>
      </c>
      <c r="C14" s="12">
        <v>8</v>
      </c>
      <c r="D14" s="12" t="s">
        <v>122</v>
      </c>
      <c r="E14" s="48">
        <v>29992.93818935507</v>
      </c>
      <c r="F14" s="23">
        <v>69.45349963494765</v>
      </c>
      <c r="G14" s="23">
        <v>431.84200000000016</v>
      </c>
      <c r="H14" s="23"/>
      <c r="I14" s="23"/>
      <c r="J14" s="23"/>
    </row>
    <row r="15" spans="1:10" ht="12.75">
      <c r="A15" s="11" t="s">
        <v>132</v>
      </c>
      <c r="B15" s="34" t="s">
        <v>537</v>
      </c>
      <c r="C15" s="11">
        <v>9</v>
      </c>
      <c r="D15" s="11" t="s">
        <v>121</v>
      </c>
      <c r="E15" s="49">
        <v>46995.83472554872</v>
      </c>
      <c r="F15" s="24">
        <v>179.4179270641522</v>
      </c>
      <c r="G15" s="24">
        <v>261.935</v>
      </c>
      <c r="H15" s="24"/>
      <c r="I15" s="24"/>
      <c r="J15" s="24"/>
    </row>
    <row r="16" spans="1:10" ht="12.75">
      <c r="A16" s="77" t="s">
        <v>614</v>
      </c>
      <c r="B16" s="78" t="s">
        <v>433</v>
      </c>
      <c r="C16" s="77">
        <v>10</v>
      </c>
      <c r="D16" s="77" t="s">
        <v>120</v>
      </c>
      <c r="E16" s="79">
        <v>26102.513905255717</v>
      </c>
      <c r="F16" s="80">
        <v>61.46830073061513</v>
      </c>
      <c r="G16" s="80">
        <v>424.65</v>
      </c>
      <c r="H16" s="80"/>
      <c r="I16" s="80"/>
      <c r="J16" s="80"/>
    </row>
    <row r="17" spans="1:10" ht="12.75">
      <c r="A17" s="6" t="s">
        <v>133</v>
      </c>
      <c r="B17" s="35" t="s">
        <v>426</v>
      </c>
      <c r="C17" s="6">
        <v>11</v>
      </c>
      <c r="D17" s="6" t="s">
        <v>118</v>
      </c>
      <c r="E17" s="50">
        <v>47508.17188001859</v>
      </c>
      <c r="F17" s="25">
        <v>121.2982859798669</v>
      </c>
      <c r="G17" s="25">
        <v>391.664</v>
      </c>
      <c r="H17" s="25"/>
      <c r="I17" s="25"/>
      <c r="J17" s="25"/>
    </row>
    <row r="18" spans="1:10" ht="12.75">
      <c r="A18" s="8" t="s">
        <v>134</v>
      </c>
      <c r="B18" s="36" t="s">
        <v>442</v>
      </c>
      <c r="C18" s="8">
        <v>12</v>
      </c>
      <c r="D18" s="8" t="s">
        <v>119</v>
      </c>
      <c r="E18" s="51">
        <v>10531.329</v>
      </c>
      <c r="F18" s="26">
        <v>82.5986588235294</v>
      </c>
      <c r="G18" s="26">
        <v>127.5</v>
      </c>
      <c r="H18" s="26"/>
      <c r="I18" s="26"/>
      <c r="J18" s="26"/>
    </row>
    <row r="19" spans="2:10" ht="12.75">
      <c r="B19" s="1"/>
      <c r="C19" s="5"/>
      <c r="D19" s="2"/>
      <c r="E19" s="2"/>
      <c r="F19" s="2"/>
      <c r="G19" s="2"/>
      <c r="H19" s="2"/>
      <c r="I19" s="2"/>
      <c r="J19" s="2"/>
    </row>
    <row r="20" spans="2:10" ht="12.75">
      <c r="B20" s="1"/>
      <c r="C20" s="5"/>
      <c r="D20" s="2"/>
      <c r="E20" s="2"/>
      <c r="F20" s="2"/>
      <c r="G20" s="2"/>
      <c r="H20" s="2"/>
      <c r="I20" s="2"/>
      <c r="J20" s="2"/>
    </row>
    <row r="21" spans="1:10" ht="12.75">
      <c r="A21" s="73">
        <v>166</v>
      </c>
      <c r="B21" s="73" t="s">
        <v>363</v>
      </c>
      <c r="C21" s="73">
        <v>1</v>
      </c>
      <c r="D21" s="73" t="s">
        <v>364</v>
      </c>
      <c r="E21" s="76">
        <v>305.80000000000086</v>
      </c>
      <c r="F21" s="76">
        <v>23.166666666666732</v>
      </c>
      <c r="G21" s="76">
        <v>13.2</v>
      </c>
      <c r="H21" s="76"/>
      <c r="I21" s="76"/>
      <c r="J21" s="76" t="b">
        <v>1</v>
      </c>
    </row>
    <row r="22" spans="1:10" ht="12.75">
      <c r="A22" s="73">
        <v>173</v>
      </c>
      <c r="B22" s="73" t="s">
        <v>376</v>
      </c>
      <c r="C22" s="73">
        <v>1</v>
      </c>
      <c r="D22" s="73" t="s">
        <v>377</v>
      </c>
      <c r="E22" s="76">
        <v>152.9</v>
      </c>
      <c r="F22" s="76">
        <v>23.166666666666732</v>
      </c>
      <c r="G22" s="76">
        <v>6.6</v>
      </c>
      <c r="H22" s="76"/>
      <c r="I22" s="76"/>
      <c r="J22" s="76" t="b">
        <v>1</v>
      </c>
    </row>
    <row r="23" spans="1:10" ht="12.75">
      <c r="A23" s="73">
        <v>169</v>
      </c>
      <c r="B23" s="73" t="s">
        <v>368</v>
      </c>
      <c r="C23" s="73">
        <v>1</v>
      </c>
      <c r="D23" s="73" t="s">
        <v>369</v>
      </c>
      <c r="E23" s="76">
        <v>88.03333333333357</v>
      </c>
      <c r="F23" s="76">
        <v>23.166666666666732</v>
      </c>
      <c r="G23" s="76">
        <v>3.8</v>
      </c>
      <c r="H23" s="76"/>
      <c r="I23" s="76"/>
      <c r="J23" s="76" t="b">
        <v>1</v>
      </c>
    </row>
    <row r="24" spans="1:10" ht="12.75">
      <c r="A24" s="73">
        <v>144</v>
      </c>
      <c r="B24" s="73" t="s">
        <v>321</v>
      </c>
      <c r="C24" s="73">
        <v>1</v>
      </c>
      <c r="D24" s="73" t="s">
        <v>322</v>
      </c>
      <c r="E24" s="76">
        <v>83.40000000000023</v>
      </c>
      <c r="F24" s="76">
        <v>23.166666666666732</v>
      </c>
      <c r="G24" s="76">
        <v>3.6</v>
      </c>
      <c r="H24" s="76"/>
      <c r="I24" s="76"/>
      <c r="J24" s="76" t="b">
        <v>1</v>
      </c>
    </row>
    <row r="25" spans="1:10" ht="12.75">
      <c r="A25" s="73">
        <v>168</v>
      </c>
      <c r="B25" s="73" t="s">
        <v>158</v>
      </c>
      <c r="C25" s="73">
        <v>1</v>
      </c>
      <c r="D25" s="73" t="s">
        <v>367</v>
      </c>
      <c r="E25" s="76">
        <v>1186.1333333333366</v>
      </c>
      <c r="F25" s="76">
        <v>23.16666666666673</v>
      </c>
      <c r="G25" s="76">
        <v>51.2</v>
      </c>
      <c r="H25" s="76"/>
      <c r="I25" s="76"/>
      <c r="J25" s="76" t="b">
        <v>1</v>
      </c>
    </row>
    <row r="26" spans="1:10" ht="12.75">
      <c r="A26" s="73">
        <v>109</v>
      </c>
      <c r="B26" s="73" t="s">
        <v>253</v>
      </c>
      <c r="C26" s="73">
        <v>1</v>
      </c>
      <c r="D26" s="73" t="s">
        <v>254</v>
      </c>
      <c r="E26" s="76">
        <v>11.583333333333366</v>
      </c>
      <c r="F26" s="76">
        <v>23.166666666666732</v>
      </c>
      <c r="G26" s="76">
        <v>0.5</v>
      </c>
      <c r="H26" s="76"/>
      <c r="I26" s="76"/>
      <c r="J26" s="76" t="b">
        <v>1</v>
      </c>
    </row>
    <row r="27" spans="1:10" ht="12.75">
      <c r="A27" s="73">
        <v>122</v>
      </c>
      <c r="B27" s="73" t="s">
        <v>279</v>
      </c>
      <c r="C27" s="73">
        <v>1</v>
      </c>
      <c r="D27" s="73" t="s">
        <v>280</v>
      </c>
      <c r="E27" s="76">
        <v>5</v>
      </c>
      <c r="F27" s="76">
        <v>3.846153846153846</v>
      </c>
      <c r="G27" s="76">
        <v>1.3</v>
      </c>
      <c r="H27" s="76">
        <v>5</v>
      </c>
      <c r="I27" s="76">
        <v>1995</v>
      </c>
      <c r="J27" s="76" t="b">
        <v>1</v>
      </c>
    </row>
    <row r="28" spans="1:10" ht="12.75">
      <c r="A28" s="73">
        <v>159</v>
      </c>
      <c r="B28" s="73" t="s">
        <v>351</v>
      </c>
      <c r="C28" s="73">
        <v>1</v>
      </c>
      <c r="D28" s="73" t="s">
        <v>352</v>
      </c>
      <c r="E28" s="76">
        <v>192.2833333333339</v>
      </c>
      <c r="F28" s="76">
        <v>23.166666666666732</v>
      </c>
      <c r="G28" s="76">
        <v>8.3</v>
      </c>
      <c r="H28" s="76"/>
      <c r="I28" s="76"/>
      <c r="J28" s="76" t="b">
        <v>1</v>
      </c>
    </row>
    <row r="29" spans="1:10" ht="12.75">
      <c r="A29" s="73">
        <v>123</v>
      </c>
      <c r="B29" s="73" t="s">
        <v>155</v>
      </c>
      <c r="C29" s="73">
        <v>1</v>
      </c>
      <c r="D29" s="73" t="s">
        <v>281</v>
      </c>
      <c r="E29" s="76">
        <v>4.633333333333346</v>
      </c>
      <c r="F29" s="76">
        <v>23.16666666666673</v>
      </c>
      <c r="G29" s="76">
        <v>0.2</v>
      </c>
      <c r="H29" s="76"/>
      <c r="I29" s="76"/>
      <c r="J29" s="76" t="b">
        <v>1</v>
      </c>
    </row>
    <row r="30" spans="1:10" ht="12.75">
      <c r="A30" s="73">
        <v>164</v>
      </c>
      <c r="B30" s="73" t="s">
        <v>359</v>
      </c>
      <c r="C30" s="73">
        <v>1</v>
      </c>
      <c r="D30" s="73" t="s">
        <v>360</v>
      </c>
      <c r="E30" s="76">
        <v>273</v>
      </c>
      <c r="F30" s="76">
        <v>25.514018691588788</v>
      </c>
      <c r="G30" s="76">
        <v>10.7</v>
      </c>
      <c r="H30" s="76">
        <v>273</v>
      </c>
      <c r="I30" s="76">
        <v>1995</v>
      </c>
      <c r="J30" s="76" t="b">
        <v>1</v>
      </c>
    </row>
    <row r="31" spans="1:10" ht="12.75">
      <c r="A31" s="13">
        <v>128</v>
      </c>
      <c r="B31" s="13" t="s">
        <v>290</v>
      </c>
      <c r="C31" s="13">
        <v>2</v>
      </c>
      <c r="D31" s="13" t="s">
        <v>291</v>
      </c>
      <c r="E31" s="17">
        <v>45</v>
      </c>
      <c r="F31" s="17">
        <v>25</v>
      </c>
      <c r="G31" s="17">
        <v>1.8</v>
      </c>
      <c r="H31" s="17">
        <v>45</v>
      </c>
      <c r="I31" s="17">
        <v>1995</v>
      </c>
      <c r="J31" s="17" t="b">
        <v>1</v>
      </c>
    </row>
    <row r="32" spans="1:10" ht="12.75">
      <c r="A32" s="13">
        <v>136</v>
      </c>
      <c r="B32" s="13" t="s">
        <v>305</v>
      </c>
      <c r="C32" s="13">
        <v>2</v>
      </c>
      <c r="D32" s="13" t="s">
        <v>306</v>
      </c>
      <c r="E32" s="17">
        <v>12.155828939660221</v>
      </c>
      <c r="F32" s="17">
        <v>17.365469913800318</v>
      </c>
      <c r="G32" s="17">
        <v>0.7</v>
      </c>
      <c r="H32" s="17"/>
      <c r="I32" s="17"/>
      <c r="J32" s="17" t="b">
        <v>1</v>
      </c>
    </row>
    <row r="33" spans="1:10" ht="12.75">
      <c r="A33" s="13">
        <v>154</v>
      </c>
      <c r="B33" s="13" t="s">
        <v>341</v>
      </c>
      <c r="C33" s="13">
        <v>2</v>
      </c>
      <c r="D33" s="13" t="s">
        <v>342</v>
      </c>
      <c r="E33" s="17">
        <v>12.155828939660221</v>
      </c>
      <c r="F33" s="17">
        <v>17.365469913800318</v>
      </c>
      <c r="G33" s="17">
        <v>0.7</v>
      </c>
      <c r="H33" s="17"/>
      <c r="I33" s="17"/>
      <c r="J33" s="17" t="b">
        <v>1</v>
      </c>
    </row>
    <row r="34" spans="1:10" ht="12.75">
      <c r="A34" s="13">
        <v>156</v>
      </c>
      <c r="B34" s="13" t="s">
        <v>345</v>
      </c>
      <c r="C34" s="13">
        <v>2</v>
      </c>
      <c r="D34" s="13" t="s">
        <v>346</v>
      </c>
      <c r="E34" s="17">
        <v>18</v>
      </c>
      <c r="F34" s="17">
        <v>4.5</v>
      </c>
      <c r="G34" s="17">
        <v>4</v>
      </c>
      <c r="H34" s="17">
        <v>18</v>
      </c>
      <c r="I34" s="17">
        <v>1995</v>
      </c>
      <c r="J34" s="17" t="b">
        <v>1</v>
      </c>
    </row>
    <row r="35" spans="1:10" ht="12.75">
      <c r="A35" s="13">
        <v>170</v>
      </c>
      <c r="B35" s="13" t="s">
        <v>370</v>
      </c>
      <c r="C35" s="13">
        <v>2</v>
      </c>
      <c r="D35" s="13" t="s">
        <v>371</v>
      </c>
      <c r="E35" s="17">
        <v>152</v>
      </c>
      <c r="F35" s="17">
        <v>2.2028985507246377</v>
      </c>
      <c r="G35" s="17">
        <v>69</v>
      </c>
      <c r="H35" s="17">
        <v>152</v>
      </c>
      <c r="I35" s="17">
        <v>1995</v>
      </c>
      <c r="J35" s="17" t="b">
        <v>1</v>
      </c>
    </row>
    <row r="36" spans="1:10" ht="12.75">
      <c r="A36" s="13">
        <v>148</v>
      </c>
      <c r="B36" s="13" t="s">
        <v>329</v>
      </c>
      <c r="C36" s="13">
        <v>2</v>
      </c>
      <c r="D36" s="13" t="s">
        <v>330</v>
      </c>
      <c r="E36" s="17">
        <v>500</v>
      </c>
      <c r="F36" s="17">
        <v>15.873015873015873</v>
      </c>
      <c r="G36" s="17">
        <v>31.5</v>
      </c>
      <c r="H36" s="17">
        <v>500</v>
      </c>
      <c r="I36" s="17">
        <v>1995</v>
      </c>
      <c r="J36" s="17" t="b">
        <v>1</v>
      </c>
    </row>
    <row r="37" spans="1:10" ht="12.75">
      <c r="A37" s="13">
        <v>145</v>
      </c>
      <c r="B37" s="13" t="s">
        <v>323</v>
      </c>
      <c r="C37" s="13">
        <v>2</v>
      </c>
      <c r="D37" s="13" t="s">
        <v>324</v>
      </c>
      <c r="E37" s="17">
        <v>31.257845844840574</v>
      </c>
      <c r="F37" s="17">
        <v>17.365469913800318</v>
      </c>
      <c r="G37" s="17">
        <v>1.8</v>
      </c>
      <c r="H37" s="17"/>
      <c r="I37" s="17"/>
      <c r="J37" s="17" t="b">
        <v>1</v>
      </c>
    </row>
    <row r="38" spans="1:10" ht="12.75">
      <c r="A38" s="13">
        <v>150</v>
      </c>
      <c r="B38" s="13" t="s">
        <v>333</v>
      </c>
      <c r="C38" s="13">
        <v>2</v>
      </c>
      <c r="D38" s="13" t="s">
        <v>334</v>
      </c>
      <c r="E38" s="17">
        <v>293.47644154322535</v>
      </c>
      <c r="F38" s="17">
        <v>17.365469913800318</v>
      </c>
      <c r="G38" s="17">
        <v>16.9</v>
      </c>
      <c r="H38" s="17"/>
      <c r="I38" s="17"/>
      <c r="J38" s="17" t="b">
        <v>1</v>
      </c>
    </row>
    <row r="39" spans="1:10" ht="12.75">
      <c r="A39" s="13">
        <v>165</v>
      </c>
      <c r="B39" s="13" t="s">
        <v>361</v>
      </c>
      <c r="C39" s="13">
        <v>2</v>
      </c>
      <c r="D39" s="13" t="s">
        <v>362</v>
      </c>
      <c r="E39" s="17">
        <v>206.64909197422378</v>
      </c>
      <c r="F39" s="17">
        <v>17.365469913800318</v>
      </c>
      <c r="G39" s="17">
        <v>11.9</v>
      </c>
      <c r="H39" s="17"/>
      <c r="I39" s="17"/>
      <c r="J39" s="17" t="b">
        <v>1</v>
      </c>
    </row>
    <row r="40" spans="1:10" ht="12.75">
      <c r="A40" s="13">
        <v>64</v>
      </c>
      <c r="B40" s="13" t="s">
        <v>550</v>
      </c>
      <c r="C40" s="13">
        <v>2</v>
      </c>
      <c r="D40" s="13" t="s">
        <v>551</v>
      </c>
      <c r="E40" s="17">
        <v>106</v>
      </c>
      <c r="F40" s="17">
        <v>88.33333333333334</v>
      </c>
      <c r="G40" s="17">
        <v>1.2</v>
      </c>
      <c r="H40" s="17">
        <v>106</v>
      </c>
      <c r="I40" s="17">
        <v>1995</v>
      </c>
      <c r="J40" s="17" t="b">
        <v>1</v>
      </c>
    </row>
    <row r="41" spans="1:10" ht="12.75">
      <c r="A41" s="13">
        <v>171</v>
      </c>
      <c r="B41" s="13" t="s">
        <v>372</v>
      </c>
      <c r="C41" s="13">
        <v>2</v>
      </c>
      <c r="D41" s="13" t="s">
        <v>373</v>
      </c>
      <c r="E41" s="17">
        <v>321.2611934053059</v>
      </c>
      <c r="F41" s="17">
        <v>17.365469913800318</v>
      </c>
      <c r="G41" s="17">
        <v>18.5</v>
      </c>
      <c r="H41" s="17"/>
      <c r="I41" s="17"/>
      <c r="J41" s="17" t="b">
        <v>1</v>
      </c>
    </row>
    <row r="42" spans="1:10" ht="12.75">
      <c r="A42" s="13">
        <v>126</v>
      </c>
      <c r="B42" s="13" t="s">
        <v>286</v>
      </c>
      <c r="C42" s="13">
        <v>2</v>
      </c>
      <c r="D42" s="13" t="s">
        <v>287</v>
      </c>
      <c r="E42" s="17">
        <v>55</v>
      </c>
      <c r="F42" s="17">
        <v>27.5</v>
      </c>
      <c r="G42" s="17">
        <v>2</v>
      </c>
      <c r="H42" s="17">
        <v>55</v>
      </c>
      <c r="I42" s="17">
        <v>1995</v>
      </c>
      <c r="J42" s="17" t="b">
        <v>1</v>
      </c>
    </row>
    <row r="43" spans="1:10" ht="12.75">
      <c r="A43" s="13">
        <v>35</v>
      </c>
      <c r="B43" s="13" t="s">
        <v>494</v>
      </c>
      <c r="C43" s="13">
        <v>2</v>
      </c>
      <c r="D43" s="13" t="s">
        <v>495</v>
      </c>
      <c r="E43" s="17">
        <v>1.736546991380032</v>
      </c>
      <c r="F43" s="17">
        <v>17.365469913800318</v>
      </c>
      <c r="G43" s="17">
        <v>0.1</v>
      </c>
      <c r="H43" s="17"/>
      <c r="I43" s="17"/>
      <c r="J43" s="17" t="b">
        <v>1</v>
      </c>
    </row>
    <row r="44" spans="1:10" ht="12.75">
      <c r="A44" s="13">
        <v>197</v>
      </c>
      <c r="B44" s="13" t="s">
        <v>421</v>
      </c>
      <c r="C44" s="13">
        <v>2</v>
      </c>
      <c r="D44" s="13" t="s">
        <v>422</v>
      </c>
      <c r="E44" s="17">
        <v>0</v>
      </c>
      <c r="F44" s="17">
        <v>0</v>
      </c>
      <c r="G44" s="17">
        <v>9.48</v>
      </c>
      <c r="H44" s="17"/>
      <c r="I44" s="17"/>
      <c r="J44" s="17"/>
    </row>
    <row r="45" spans="1:10" ht="12.75">
      <c r="A45" s="13">
        <v>119</v>
      </c>
      <c r="B45" s="13" t="s">
        <v>273</v>
      </c>
      <c r="C45" s="13">
        <v>2</v>
      </c>
      <c r="D45" s="13" t="s">
        <v>274</v>
      </c>
      <c r="E45" s="17">
        <v>2470</v>
      </c>
      <c r="F45" s="17">
        <v>55.13392857142858</v>
      </c>
      <c r="G45" s="17">
        <v>44.8</v>
      </c>
      <c r="H45" s="17">
        <v>2470</v>
      </c>
      <c r="I45" s="17">
        <v>1994</v>
      </c>
      <c r="J45" s="17" t="b">
        <v>1</v>
      </c>
    </row>
    <row r="46" spans="1:10" ht="12.75">
      <c r="A46" s="13">
        <v>137</v>
      </c>
      <c r="B46" s="13" t="s">
        <v>307</v>
      </c>
      <c r="C46" s="13">
        <v>2</v>
      </c>
      <c r="D46" s="13" t="s">
        <v>308</v>
      </c>
      <c r="E46" s="17">
        <v>21</v>
      </c>
      <c r="F46" s="17">
        <v>19.09090909090909</v>
      </c>
      <c r="G46" s="17">
        <v>1.1</v>
      </c>
      <c r="H46" s="17">
        <v>21</v>
      </c>
      <c r="I46" s="17">
        <v>1995</v>
      </c>
      <c r="J46" s="17" t="b">
        <v>1</v>
      </c>
    </row>
    <row r="47" spans="1:10" ht="12.75">
      <c r="A47" s="13">
        <v>146</v>
      </c>
      <c r="B47" s="13" t="s">
        <v>325</v>
      </c>
      <c r="C47" s="13">
        <v>2</v>
      </c>
      <c r="D47" s="13" t="s">
        <v>326</v>
      </c>
      <c r="E47" s="17">
        <v>63</v>
      </c>
      <c r="F47" s="17">
        <v>2.52</v>
      </c>
      <c r="G47" s="17">
        <v>25</v>
      </c>
      <c r="H47" s="17">
        <v>63</v>
      </c>
      <c r="I47" s="17">
        <v>1995</v>
      </c>
      <c r="J47" s="17" t="b">
        <v>1</v>
      </c>
    </row>
    <row r="48" spans="1:10" ht="12.75">
      <c r="A48" s="13">
        <v>162</v>
      </c>
      <c r="B48" s="13" t="s">
        <v>157</v>
      </c>
      <c r="C48" s="13">
        <v>2</v>
      </c>
      <c r="D48" s="13" t="s">
        <v>357</v>
      </c>
      <c r="E48" s="17">
        <v>470</v>
      </c>
      <c r="F48" s="17">
        <v>12.947658402203858</v>
      </c>
      <c r="G48" s="17">
        <v>36.3</v>
      </c>
      <c r="H48" s="17">
        <v>470</v>
      </c>
      <c r="I48" s="17">
        <v>1995</v>
      </c>
      <c r="J48" s="17" t="b">
        <v>1</v>
      </c>
    </row>
    <row r="49" spans="1:10" ht="12.75">
      <c r="A49" s="13">
        <v>147</v>
      </c>
      <c r="B49" s="13" t="s">
        <v>327</v>
      </c>
      <c r="C49" s="13">
        <v>2</v>
      </c>
      <c r="D49" s="13" t="s">
        <v>328</v>
      </c>
      <c r="E49" s="17">
        <v>250</v>
      </c>
      <c r="F49" s="17">
        <v>19.53125</v>
      </c>
      <c r="G49" s="17">
        <v>12.8</v>
      </c>
      <c r="H49" s="17">
        <v>250</v>
      </c>
      <c r="I49" s="17">
        <v>1995</v>
      </c>
      <c r="J49" s="17" t="b">
        <v>1</v>
      </c>
    </row>
    <row r="50" spans="1:10" ht="12.75">
      <c r="A50" s="14">
        <v>108</v>
      </c>
      <c r="B50" s="14" t="s">
        <v>251</v>
      </c>
      <c r="C50" s="14">
        <v>3</v>
      </c>
      <c r="D50" s="14" t="s">
        <v>252</v>
      </c>
      <c r="E50" s="18">
        <v>877.5167859039253</v>
      </c>
      <c r="F50" s="18">
        <v>28.035680060828284</v>
      </c>
      <c r="G50" s="18">
        <v>31.3</v>
      </c>
      <c r="H50" s="18"/>
      <c r="I50" s="18"/>
      <c r="J50" s="18" t="b">
        <v>1</v>
      </c>
    </row>
    <row r="51" spans="1:10" ht="12.75">
      <c r="A51" s="14">
        <v>161</v>
      </c>
      <c r="B51" s="14" t="s">
        <v>355</v>
      </c>
      <c r="C51" s="14">
        <v>3</v>
      </c>
      <c r="D51" s="14" t="s">
        <v>356</v>
      </c>
      <c r="E51" s="18">
        <v>185.03548840146667</v>
      </c>
      <c r="F51" s="18">
        <v>28.035680060828284</v>
      </c>
      <c r="G51" s="18">
        <v>6.6</v>
      </c>
      <c r="H51" s="18"/>
      <c r="I51" s="18"/>
      <c r="J51" s="18" t="b">
        <v>1</v>
      </c>
    </row>
    <row r="52" spans="1:10" ht="12.75">
      <c r="A52" s="14">
        <v>175</v>
      </c>
      <c r="B52" s="14" t="s">
        <v>380</v>
      </c>
      <c r="C52" s="14">
        <v>3</v>
      </c>
      <c r="D52" s="14" t="s">
        <v>381</v>
      </c>
      <c r="E52" s="18">
        <v>353.24956876643637</v>
      </c>
      <c r="F52" s="18">
        <v>28.035680060828284</v>
      </c>
      <c r="G52" s="18">
        <v>12.6</v>
      </c>
      <c r="H52" s="18"/>
      <c r="I52" s="18"/>
      <c r="J52" s="18" t="b">
        <v>1</v>
      </c>
    </row>
    <row r="53" spans="1:10" ht="12.75">
      <c r="A53" s="14">
        <v>141</v>
      </c>
      <c r="B53" s="14" t="s">
        <v>315</v>
      </c>
      <c r="C53" s="14">
        <v>3</v>
      </c>
      <c r="D53" s="14" t="s">
        <v>316</v>
      </c>
      <c r="E53" s="18">
        <v>250</v>
      </c>
      <c r="F53" s="18">
        <v>15.923566878980893</v>
      </c>
      <c r="G53" s="18">
        <v>15.7</v>
      </c>
      <c r="H53" s="18">
        <v>250</v>
      </c>
      <c r="I53" s="18">
        <v>1995</v>
      </c>
      <c r="J53" s="18" t="b">
        <v>1</v>
      </c>
    </row>
    <row r="54" spans="1:10" ht="12.75">
      <c r="A54" s="14">
        <v>105</v>
      </c>
      <c r="B54" s="14" t="s">
        <v>245</v>
      </c>
      <c r="C54" s="14">
        <v>3</v>
      </c>
      <c r="D54" s="14" t="s">
        <v>246</v>
      </c>
      <c r="E54" s="18">
        <v>15</v>
      </c>
      <c r="F54" s="18">
        <v>30</v>
      </c>
      <c r="G54" s="18">
        <v>0.5</v>
      </c>
      <c r="H54" s="18">
        <v>15</v>
      </c>
      <c r="I54" s="18">
        <v>1995</v>
      </c>
      <c r="J54" s="18" t="b">
        <v>1</v>
      </c>
    </row>
    <row r="55" spans="1:10" ht="12.75">
      <c r="A55" s="14">
        <v>167</v>
      </c>
      <c r="B55" s="14" t="s">
        <v>365</v>
      </c>
      <c r="C55" s="14">
        <v>3</v>
      </c>
      <c r="D55" s="14" t="s">
        <v>366</v>
      </c>
      <c r="E55" s="18">
        <v>232.69614450487478</v>
      </c>
      <c r="F55" s="18">
        <v>28.035680060828284</v>
      </c>
      <c r="G55" s="18">
        <v>8.3</v>
      </c>
      <c r="H55" s="18"/>
      <c r="I55" s="18"/>
      <c r="J55" s="18" t="b">
        <v>1</v>
      </c>
    </row>
    <row r="56" spans="1:10" ht="12.75">
      <c r="A56" s="14">
        <v>163</v>
      </c>
      <c r="B56" s="14" t="s">
        <v>139</v>
      </c>
      <c r="C56" s="14">
        <v>3</v>
      </c>
      <c r="D56" s="14" t="s">
        <v>358</v>
      </c>
      <c r="E56" s="18">
        <v>300</v>
      </c>
      <c r="F56" s="18">
        <v>18.29268292682927</v>
      </c>
      <c r="G56" s="18">
        <v>16.4</v>
      </c>
      <c r="H56" s="18">
        <v>300</v>
      </c>
      <c r="I56" s="18">
        <v>1995</v>
      </c>
      <c r="J56" s="18" t="b">
        <v>1</v>
      </c>
    </row>
    <row r="57" spans="1:10" ht="12.75">
      <c r="A57" s="14">
        <v>120</v>
      </c>
      <c r="B57" s="14" t="s">
        <v>275</v>
      </c>
      <c r="C57" s="14">
        <v>3</v>
      </c>
      <c r="D57" s="14" t="s">
        <v>276</v>
      </c>
      <c r="E57" s="18">
        <v>3313</v>
      </c>
      <c r="F57" s="18">
        <v>46.99290780141844</v>
      </c>
      <c r="G57" s="18">
        <v>70.5</v>
      </c>
      <c r="H57" s="18">
        <v>3313</v>
      </c>
      <c r="I57" s="18">
        <v>1995</v>
      </c>
      <c r="J57" s="18" t="b">
        <v>1</v>
      </c>
    </row>
    <row r="58" spans="1:10" ht="12.75">
      <c r="A58" s="14">
        <v>155</v>
      </c>
      <c r="B58" s="14" t="s">
        <v>343</v>
      </c>
      <c r="C58" s="14">
        <v>3</v>
      </c>
      <c r="D58" s="14" t="s">
        <v>344</v>
      </c>
      <c r="E58" s="18">
        <v>39.24995208515959</v>
      </c>
      <c r="F58" s="18">
        <v>28.03568006082828</v>
      </c>
      <c r="G58" s="18">
        <v>1.4</v>
      </c>
      <c r="H58" s="18"/>
      <c r="I58" s="18"/>
      <c r="J58" s="18" t="b">
        <v>1</v>
      </c>
    </row>
    <row r="59" spans="1:10" ht="12.75">
      <c r="A59" s="14">
        <v>131</v>
      </c>
      <c r="B59" s="14" t="s">
        <v>296</v>
      </c>
      <c r="C59" s="14">
        <v>3</v>
      </c>
      <c r="D59" s="14" t="s">
        <v>297</v>
      </c>
      <c r="E59" s="18">
        <v>700</v>
      </c>
      <c r="F59" s="18">
        <v>34.146341463414636</v>
      </c>
      <c r="G59" s="18">
        <v>20.5</v>
      </c>
      <c r="H59" s="18">
        <v>700</v>
      </c>
      <c r="I59" s="18">
        <v>1990</v>
      </c>
      <c r="J59" s="18" t="b">
        <v>1</v>
      </c>
    </row>
    <row r="60" spans="1:10" ht="12.75">
      <c r="A60" s="14">
        <v>160</v>
      </c>
      <c r="B60" s="14" t="s">
        <v>353</v>
      </c>
      <c r="C60" s="14">
        <v>3</v>
      </c>
      <c r="D60" s="14" t="s">
        <v>354</v>
      </c>
      <c r="E60" s="18">
        <v>13</v>
      </c>
      <c r="F60" s="18">
        <v>1.5476190476190474</v>
      </c>
      <c r="G60" s="18">
        <v>8.4</v>
      </c>
      <c r="H60" s="18">
        <v>13</v>
      </c>
      <c r="I60" s="18">
        <v>1995</v>
      </c>
      <c r="J60" s="18" t="b">
        <v>1</v>
      </c>
    </row>
    <row r="61" spans="1:10" ht="12.75">
      <c r="A61" s="14">
        <v>172</v>
      </c>
      <c r="B61" s="14" t="s">
        <v>374</v>
      </c>
      <c r="C61" s="14">
        <v>3</v>
      </c>
      <c r="D61" s="14" t="s">
        <v>375</v>
      </c>
      <c r="E61" s="18">
        <v>39.24995208515959</v>
      </c>
      <c r="F61" s="18">
        <v>28.03568006082828</v>
      </c>
      <c r="G61" s="18">
        <v>1.4</v>
      </c>
      <c r="H61" s="18"/>
      <c r="I61" s="18"/>
      <c r="J61" s="18" t="b">
        <v>1</v>
      </c>
    </row>
    <row r="62" spans="1:10" ht="12.75">
      <c r="A62" s="14">
        <v>186</v>
      </c>
      <c r="B62" s="14" t="s">
        <v>401</v>
      </c>
      <c r="C62" s="14">
        <v>3</v>
      </c>
      <c r="D62" s="14" t="s">
        <v>402</v>
      </c>
      <c r="E62" s="18">
        <v>90.8075677170228</v>
      </c>
      <c r="F62" s="18">
        <v>28.035680060828284</v>
      </c>
      <c r="G62" s="18">
        <v>3.239</v>
      </c>
      <c r="H62" s="18"/>
      <c r="I62" s="18"/>
      <c r="J62" s="18" t="b">
        <v>1</v>
      </c>
    </row>
    <row r="63" spans="1:10" ht="12.75">
      <c r="A63" s="14">
        <v>58</v>
      </c>
      <c r="B63" s="14" t="s">
        <v>538</v>
      </c>
      <c r="C63" s="14">
        <v>3</v>
      </c>
      <c r="D63" s="14" t="s">
        <v>539</v>
      </c>
      <c r="E63" s="18">
        <v>151.39267232847274</v>
      </c>
      <c r="F63" s="18">
        <v>28.035680060828284</v>
      </c>
      <c r="G63" s="18">
        <v>5.4</v>
      </c>
      <c r="H63" s="18"/>
      <c r="I63" s="18"/>
      <c r="J63" s="18" t="b">
        <v>1</v>
      </c>
    </row>
    <row r="64" spans="1:10" ht="12.75">
      <c r="A64" s="14">
        <v>174</v>
      </c>
      <c r="B64" s="14" t="s">
        <v>378</v>
      </c>
      <c r="C64" s="14">
        <v>3</v>
      </c>
      <c r="D64" s="14" t="s">
        <v>379</v>
      </c>
      <c r="E64" s="18">
        <v>103</v>
      </c>
      <c r="F64" s="18">
        <v>8.174603174603174</v>
      </c>
      <c r="G64" s="18">
        <v>12.6</v>
      </c>
      <c r="H64" s="18">
        <v>103</v>
      </c>
      <c r="I64" s="18">
        <v>1995</v>
      </c>
      <c r="J64" s="18" t="b">
        <v>1</v>
      </c>
    </row>
    <row r="65" spans="1:10" ht="12.75">
      <c r="A65" s="14">
        <v>152</v>
      </c>
      <c r="B65" s="14" t="s">
        <v>337</v>
      </c>
      <c r="C65" s="14">
        <v>3</v>
      </c>
      <c r="D65" s="14" t="s">
        <v>338</v>
      </c>
      <c r="E65" s="18">
        <v>15</v>
      </c>
      <c r="F65" s="18">
        <v>5.357142857142858</v>
      </c>
      <c r="G65" s="18">
        <v>2.8</v>
      </c>
      <c r="H65" s="18">
        <v>15</v>
      </c>
      <c r="I65" s="18">
        <v>1995</v>
      </c>
      <c r="J65" s="18" t="b">
        <v>1</v>
      </c>
    </row>
    <row r="66" spans="1:10" ht="12.75">
      <c r="A66" s="14">
        <v>125</v>
      </c>
      <c r="B66" s="14" t="s">
        <v>284</v>
      </c>
      <c r="C66" s="14">
        <v>3</v>
      </c>
      <c r="D66" s="14" t="s">
        <v>285</v>
      </c>
      <c r="E66" s="18">
        <v>290</v>
      </c>
      <c r="F66" s="18">
        <v>9.634551495016611</v>
      </c>
      <c r="G66" s="18">
        <v>30.1</v>
      </c>
      <c r="H66" s="18">
        <v>290</v>
      </c>
      <c r="I66" s="18">
        <v>1994</v>
      </c>
      <c r="J66" s="18" t="b">
        <v>1</v>
      </c>
    </row>
    <row r="67" spans="1:10" ht="12.75">
      <c r="A67" s="14">
        <v>176</v>
      </c>
      <c r="B67" s="14" t="s">
        <v>382</v>
      </c>
      <c r="C67" s="14">
        <v>3</v>
      </c>
      <c r="D67" s="14" t="s">
        <v>383</v>
      </c>
      <c r="E67" s="18">
        <v>322.41032069952524</v>
      </c>
      <c r="F67" s="18">
        <v>28.03568006082828</v>
      </c>
      <c r="G67" s="18">
        <v>11.5</v>
      </c>
      <c r="H67" s="18"/>
      <c r="I67" s="18"/>
      <c r="J67" s="18" t="b">
        <v>1</v>
      </c>
    </row>
    <row r="68" spans="1:10" ht="12.75">
      <c r="A68" s="14">
        <v>151</v>
      </c>
      <c r="B68" s="14" t="s">
        <v>335</v>
      </c>
      <c r="C68" s="14">
        <v>3</v>
      </c>
      <c r="D68" s="14" t="s">
        <v>336</v>
      </c>
      <c r="E68" s="18">
        <v>3520</v>
      </c>
      <c r="F68" s="18">
        <v>29.11497105045492</v>
      </c>
      <c r="G68" s="18">
        <v>120.9</v>
      </c>
      <c r="H68" s="18">
        <v>3520</v>
      </c>
      <c r="I68" s="18">
        <v>1990</v>
      </c>
      <c r="J68" s="18" t="b">
        <v>1</v>
      </c>
    </row>
    <row r="69" spans="1:10" ht="12.75">
      <c r="A69" s="14">
        <v>157</v>
      </c>
      <c r="B69" s="14" t="s">
        <v>347</v>
      </c>
      <c r="C69" s="14">
        <v>3</v>
      </c>
      <c r="D69" s="14" t="s">
        <v>348</v>
      </c>
      <c r="E69" s="18">
        <v>184</v>
      </c>
      <c r="F69" s="18">
        <v>18.585858585858585</v>
      </c>
      <c r="G69" s="18">
        <v>9.9</v>
      </c>
      <c r="H69" s="18">
        <v>184</v>
      </c>
      <c r="I69" s="18">
        <v>1995</v>
      </c>
      <c r="J69" s="18" t="b">
        <v>1</v>
      </c>
    </row>
    <row r="70" spans="1:10" ht="12.75">
      <c r="A70" s="14">
        <v>177</v>
      </c>
      <c r="B70" s="14" t="s">
        <v>384</v>
      </c>
      <c r="C70" s="14">
        <v>3</v>
      </c>
      <c r="D70" s="14" t="s">
        <v>385</v>
      </c>
      <c r="E70" s="18">
        <v>134.57126429197575</v>
      </c>
      <c r="F70" s="18">
        <v>28.035680060828284</v>
      </c>
      <c r="G70" s="18">
        <v>4.8</v>
      </c>
      <c r="H70" s="18"/>
      <c r="I70" s="18"/>
      <c r="J70" s="18" t="b">
        <v>1</v>
      </c>
    </row>
    <row r="71" spans="1:10" ht="12.75">
      <c r="A71" s="14">
        <v>139</v>
      </c>
      <c r="B71" s="14" t="s">
        <v>311</v>
      </c>
      <c r="C71" s="14">
        <v>3</v>
      </c>
      <c r="D71" s="14" t="s">
        <v>312</v>
      </c>
      <c r="E71" s="18">
        <v>922.3738740012506</v>
      </c>
      <c r="F71" s="18">
        <v>28.035680060828284</v>
      </c>
      <c r="G71" s="18">
        <v>32.9</v>
      </c>
      <c r="H71" s="18"/>
      <c r="I71" s="18"/>
      <c r="J71" s="18" t="b">
        <v>1</v>
      </c>
    </row>
    <row r="72" spans="1:10" ht="12.75">
      <c r="A72" s="14">
        <v>143</v>
      </c>
      <c r="B72" s="14" t="s">
        <v>319</v>
      </c>
      <c r="C72" s="14">
        <v>3</v>
      </c>
      <c r="D72" s="14" t="s">
        <v>320</v>
      </c>
      <c r="E72" s="18">
        <v>134.57126429197575</v>
      </c>
      <c r="F72" s="18">
        <v>28.035680060828284</v>
      </c>
      <c r="G72" s="18">
        <v>4.8</v>
      </c>
      <c r="H72" s="18"/>
      <c r="I72" s="18"/>
      <c r="J72" s="18" t="b">
        <v>1</v>
      </c>
    </row>
    <row r="73" spans="1:10" ht="12.75">
      <c r="A73" s="14">
        <v>92</v>
      </c>
      <c r="B73" s="14" t="s">
        <v>604</v>
      </c>
      <c r="C73" s="14">
        <v>3</v>
      </c>
      <c r="D73" s="14" t="s">
        <v>605</v>
      </c>
      <c r="E73" s="18">
        <v>220</v>
      </c>
      <c r="F73" s="18">
        <v>22.68041237113402</v>
      </c>
      <c r="G73" s="18">
        <v>9.7</v>
      </c>
      <c r="H73" s="18">
        <v>220</v>
      </c>
      <c r="I73" s="18">
        <v>1994</v>
      </c>
      <c r="J73" s="18" t="b">
        <v>1</v>
      </c>
    </row>
    <row r="74" spans="1:10" ht="12.75">
      <c r="A74" s="14">
        <v>200</v>
      </c>
      <c r="B74" s="14" t="s">
        <v>88</v>
      </c>
      <c r="C74" s="14">
        <v>3</v>
      </c>
      <c r="D74" s="14" t="s">
        <v>89</v>
      </c>
      <c r="E74" s="18">
        <v>0</v>
      </c>
      <c r="F74" s="18">
        <v>0</v>
      </c>
      <c r="G74" s="18">
        <v>0.273</v>
      </c>
      <c r="H74" s="18"/>
      <c r="I74" s="18"/>
      <c r="J74" s="18"/>
    </row>
    <row r="75" spans="1:10" ht="12.75">
      <c r="A75" s="15">
        <v>138</v>
      </c>
      <c r="B75" s="15" t="s">
        <v>309</v>
      </c>
      <c r="C75" s="15">
        <v>4</v>
      </c>
      <c r="D75" s="15" t="s">
        <v>310</v>
      </c>
      <c r="E75" s="19">
        <v>862.6255506225426</v>
      </c>
      <c r="F75" s="19">
        <v>5.998786861074705</v>
      </c>
      <c r="G75" s="19">
        <v>143.8</v>
      </c>
      <c r="H75" s="19"/>
      <c r="I75" s="19"/>
      <c r="J75" s="19" t="b">
        <v>1</v>
      </c>
    </row>
    <row r="76" spans="1:10" ht="12.75">
      <c r="A76" s="15">
        <v>134</v>
      </c>
      <c r="B76" s="15" t="s">
        <v>302</v>
      </c>
      <c r="C76" s="15">
        <v>4</v>
      </c>
      <c r="D76" s="15" t="s">
        <v>303</v>
      </c>
      <c r="E76" s="19">
        <v>0</v>
      </c>
      <c r="F76" s="19">
        <v>0</v>
      </c>
      <c r="G76" s="19">
        <v>2.2</v>
      </c>
      <c r="H76" s="19"/>
      <c r="I76" s="19"/>
      <c r="J76" s="19" t="b">
        <v>0</v>
      </c>
    </row>
    <row r="77" spans="1:10" ht="12.75">
      <c r="A77" s="15">
        <v>127</v>
      </c>
      <c r="B77" s="15" t="s">
        <v>288</v>
      </c>
      <c r="C77" s="15">
        <v>4</v>
      </c>
      <c r="D77" s="15" t="s">
        <v>289</v>
      </c>
      <c r="E77" s="19">
        <v>6407</v>
      </c>
      <c r="F77" s="19">
        <v>6.104811815150072</v>
      </c>
      <c r="G77" s="19">
        <v>1049.5</v>
      </c>
      <c r="H77" s="19">
        <v>6407</v>
      </c>
      <c r="I77" s="19">
        <v>1999</v>
      </c>
      <c r="J77" s="19" t="b">
        <v>0</v>
      </c>
    </row>
    <row r="78" spans="1:10" ht="12.75">
      <c r="A78" s="15">
        <v>84</v>
      </c>
      <c r="B78" s="15" t="s">
        <v>589</v>
      </c>
      <c r="C78" s="15">
        <v>4</v>
      </c>
      <c r="D78" s="15" t="s">
        <v>590</v>
      </c>
      <c r="E78" s="19">
        <v>0</v>
      </c>
      <c r="F78" s="19">
        <v>0</v>
      </c>
      <c r="G78" s="19">
        <v>0.3</v>
      </c>
      <c r="H78" s="19"/>
      <c r="I78" s="19"/>
      <c r="J78" s="19" t="b">
        <v>0</v>
      </c>
    </row>
    <row r="79" spans="1:10" ht="12.75">
      <c r="A79" s="15">
        <v>140</v>
      </c>
      <c r="B79" s="15" t="s">
        <v>313</v>
      </c>
      <c r="C79" s="15">
        <v>4</v>
      </c>
      <c r="D79" s="15" t="s">
        <v>314</v>
      </c>
      <c r="E79" s="19">
        <v>147.57015678243775</v>
      </c>
      <c r="F79" s="19">
        <v>5.998786861074705</v>
      </c>
      <c r="G79" s="19">
        <v>24.6</v>
      </c>
      <c r="H79" s="19"/>
      <c r="I79" s="19"/>
      <c r="J79" s="19" t="b">
        <v>1</v>
      </c>
    </row>
    <row r="80" spans="1:10" ht="12.75">
      <c r="A80" s="15">
        <v>142</v>
      </c>
      <c r="B80" s="15" t="s">
        <v>317</v>
      </c>
      <c r="C80" s="15">
        <v>4</v>
      </c>
      <c r="D80" s="15" t="s">
        <v>318</v>
      </c>
      <c r="E80" s="19">
        <v>275.646</v>
      </c>
      <c r="F80" s="19">
        <v>1.8388659106070715</v>
      </c>
      <c r="G80" s="19">
        <v>149.9</v>
      </c>
      <c r="H80" s="19">
        <v>275.646</v>
      </c>
      <c r="I80" s="19">
        <v>2001</v>
      </c>
      <c r="J80" s="19" t="b">
        <v>1</v>
      </c>
    </row>
    <row r="81" spans="1:10" ht="12.75">
      <c r="A81" s="15">
        <v>96</v>
      </c>
      <c r="B81" s="15" t="s">
        <v>612</v>
      </c>
      <c r="C81" s="15">
        <v>4</v>
      </c>
      <c r="D81" s="15" t="s">
        <v>613</v>
      </c>
      <c r="E81" s="19">
        <v>640.673</v>
      </c>
      <c r="F81" s="19">
        <v>33.89804232804233</v>
      </c>
      <c r="G81" s="19">
        <v>18.9</v>
      </c>
      <c r="H81" s="19">
        <v>640.673</v>
      </c>
      <c r="I81" s="19">
        <v>2002</v>
      </c>
      <c r="J81" s="19" t="b">
        <v>1</v>
      </c>
    </row>
    <row r="82" spans="1:10" ht="12.75">
      <c r="A82" s="7">
        <v>3</v>
      </c>
      <c r="B82" s="7" t="s">
        <v>429</v>
      </c>
      <c r="C82" s="7">
        <v>5</v>
      </c>
      <c r="D82" s="7" t="s">
        <v>430</v>
      </c>
      <c r="E82" s="20">
        <v>1866.7</v>
      </c>
      <c r="F82" s="20">
        <v>95.72820512820513</v>
      </c>
      <c r="G82" s="20">
        <v>19.5</v>
      </c>
      <c r="H82" s="20">
        <v>1866.7</v>
      </c>
      <c r="I82" s="20">
        <v>2003</v>
      </c>
      <c r="J82" s="20" t="b">
        <v>1</v>
      </c>
    </row>
    <row r="83" spans="1:10" ht="12.75">
      <c r="A83" s="7">
        <v>33</v>
      </c>
      <c r="B83" s="7" t="s">
        <v>489</v>
      </c>
      <c r="C83" s="7">
        <v>5</v>
      </c>
      <c r="D83" s="7" t="s">
        <v>490</v>
      </c>
      <c r="E83" s="20">
        <v>0</v>
      </c>
      <c r="F83" s="20">
        <v>0</v>
      </c>
      <c r="G83" s="20">
        <v>0.3</v>
      </c>
      <c r="H83" s="20"/>
      <c r="I83" s="20"/>
      <c r="J83" s="20" t="b">
        <v>0</v>
      </c>
    </row>
    <row r="84" spans="1:10" ht="12.75">
      <c r="A84" s="7">
        <v>130</v>
      </c>
      <c r="B84" s="7" t="s">
        <v>294</v>
      </c>
      <c r="C84" s="7">
        <v>5</v>
      </c>
      <c r="D84" s="7" t="s">
        <v>295</v>
      </c>
      <c r="E84" s="20">
        <v>242.65244378323507</v>
      </c>
      <c r="F84" s="20">
        <v>17.583510419075004</v>
      </c>
      <c r="G84" s="20">
        <v>13.8</v>
      </c>
      <c r="H84" s="20"/>
      <c r="I84" s="20"/>
      <c r="J84" s="20" t="b">
        <v>1</v>
      </c>
    </row>
    <row r="85" spans="1:10" ht="12.75">
      <c r="A85" s="7">
        <v>180</v>
      </c>
      <c r="B85" s="7" t="s">
        <v>390</v>
      </c>
      <c r="C85" s="7">
        <v>5</v>
      </c>
      <c r="D85" s="7" t="s">
        <v>391</v>
      </c>
      <c r="E85" s="20">
        <v>0.31650318754335005</v>
      </c>
      <c r="F85" s="20">
        <v>17.583510419075004</v>
      </c>
      <c r="G85" s="20">
        <v>0.018</v>
      </c>
      <c r="H85" s="20"/>
      <c r="I85" s="20"/>
      <c r="J85" s="20" t="b">
        <v>1</v>
      </c>
    </row>
    <row r="86" spans="1:10" ht="12.75">
      <c r="A86" s="7">
        <v>189</v>
      </c>
      <c r="B86" s="7" t="s">
        <v>160</v>
      </c>
      <c r="C86" s="7">
        <v>5</v>
      </c>
      <c r="D86" s="7" t="s">
        <v>407</v>
      </c>
      <c r="E86" s="20">
        <v>0</v>
      </c>
      <c r="F86" s="20">
        <v>0</v>
      </c>
      <c r="G86" s="20">
        <v>0.108</v>
      </c>
      <c r="H86" s="20"/>
      <c r="I86" s="20"/>
      <c r="J86" s="20"/>
    </row>
    <row r="87" spans="1:10" ht="12.75">
      <c r="A87" s="7">
        <v>81</v>
      </c>
      <c r="B87" s="7" t="s">
        <v>583</v>
      </c>
      <c r="C87" s="7">
        <v>5</v>
      </c>
      <c r="D87" s="7" t="s">
        <v>584</v>
      </c>
      <c r="E87" s="20">
        <v>14.066808335260005</v>
      </c>
      <c r="F87" s="20">
        <v>17.583510419075004</v>
      </c>
      <c r="G87" s="20">
        <v>0.8</v>
      </c>
      <c r="H87" s="20"/>
      <c r="I87" s="20"/>
      <c r="J87" s="20" t="b">
        <v>1</v>
      </c>
    </row>
    <row r="88" spans="1:10" ht="12.75">
      <c r="A88" s="7">
        <v>111</v>
      </c>
      <c r="B88" s="7" t="s">
        <v>258</v>
      </c>
      <c r="C88" s="7">
        <v>5</v>
      </c>
      <c r="D88" s="7" t="s">
        <v>259</v>
      </c>
      <c r="E88" s="20">
        <v>1000</v>
      </c>
      <c r="F88" s="20">
        <v>4.606172270842929</v>
      </c>
      <c r="G88" s="20">
        <v>217.1</v>
      </c>
      <c r="H88" s="20">
        <v>1000</v>
      </c>
      <c r="I88" s="20">
        <v>1995</v>
      </c>
      <c r="J88" s="20" t="b">
        <v>1</v>
      </c>
    </row>
    <row r="89" spans="1:10" ht="12.75">
      <c r="A89" s="7">
        <v>185</v>
      </c>
      <c r="B89" s="7" t="s">
        <v>399</v>
      </c>
      <c r="C89" s="7">
        <v>5</v>
      </c>
      <c r="D89" s="7" t="s">
        <v>400</v>
      </c>
      <c r="E89" s="20">
        <v>1.5297654064595252</v>
      </c>
      <c r="F89" s="20">
        <v>17.583510419075004</v>
      </c>
      <c r="G89" s="20">
        <v>0.087</v>
      </c>
      <c r="H89" s="20"/>
      <c r="I89" s="20"/>
      <c r="J89" s="20" t="b">
        <v>1</v>
      </c>
    </row>
    <row r="90" spans="1:10" ht="12.75">
      <c r="A90" s="7">
        <v>135</v>
      </c>
      <c r="B90" s="7" t="s">
        <v>156</v>
      </c>
      <c r="C90" s="7">
        <v>5</v>
      </c>
      <c r="D90" s="7" t="s">
        <v>304</v>
      </c>
      <c r="E90" s="20">
        <v>0</v>
      </c>
      <c r="F90" s="20">
        <v>0</v>
      </c>
      <c r="G90" s="20">
        <v>5.5</v>
      </c>
      <c r="H90" s="20"/>
      <c r="I90" s="20"/>
      <c r="J90" s="20" t="b">
        <v>0</v>
      </c>
    </row>
    <row r="91" spans="1:10" ht="12.75">
      <c r="A91" s="7">
        <v>59</v>
      </c>
      <c r="B91" s="7" t="s">
        <v>541</v>
      </c>
      <c r="C91" s="7">
        <v>5</v>
      </c>
      <c r="D91" s="7" t="s">
        <v>542</v>
      </c>
      <c r="E91" s="20">
        <v>789.163</v>
      </c>
      <c r="F91" s="20">
        <v>32.881791666666665</v>
      </c>
      <c r="G91" s="20">
        <v>24</v>
      </c>
      <c r="H91" s="20">
        <v>789.163</v>
      </c>
      <c r="I91" s="20">
        <v>2003</v>
      </c>
      <c r="J91" s="20" t="b">
        <v>1</v>
      </c>
    </row>
    <row r="92" spans="1:10" ht="12.75">
      <c r="A92" s="7">
        <v>188</v>
      </c>
      <c r="B92" s="7" t="s">
        <v>405</v>
      </c>
      <c r="C92" s="7">
        <v>5</v>
      </c>
      <c r="D92" s="7" t="s">
        <v>406</v>
      </c>
      <c r="E92" s="20">
        <v>0</v>
      </c>
      <c r="F92" s="20">
        <v>0</v>
      </c>
      <c r="G92" s="20">
        <v>0.052</v>
      </c>
      <c r="H92" s="20"/>
      <c r="I92" s="20"/>
      <c r="J92" s="20"/>
    </row>
    <row r="93" spans="1:10" ht="12.75">
      <c r="A93" s="7">
        <v>132</v>
      </c>
      <c r="B93" s="7" t="s">
        <v>298</v>
      </c>
      <c r="C93" s="7">
        <v>5</v>
      </c>
      <c r="D93" s="7" t="s">
        <v>299</v>
      </c>
      <c r="E93" s="20">
        <v>859.8336594927677</v>
      </c>
      <c r="F93" s="20">
        <v>17.583510419075004</v>
      </c>
      <c r="G93" s="20">
        <v>48.9</v>
      </c>
      <c r="H93" s="20"/>
      <c r="I93" s="20"/>
      <c r="J93" s="20" t="b">
        <v>1</v>
      </c>
    </row>
    <row r="94" spans="1:10" ht="12.75">
      <c r="A94" s="7">
        <v>191</v>
      </c>
      <c r="B94" s="7" t="s">
        <v>410</v>
      </c>
      <c r="C94" s="7">
        <v>5</v>
      </c>
      <c r="D94" s="7" t="s">
        <v>411</v>
      </c>
      <c r="E94" s="20">
        <v>0</v>
      </c>
      <c r="F94" s="20">
        <v>0</v>
      </c>
      <c r="G94" s="20">
        <v>0.013</v>
      </c>
      <c r="H94" s="20"/>
      <c r="I94" s="20"/>
      <c r="J94" s="20"/>
    </row>
    <row r="95" spans="1:10" ht="12.75">
      <c r="A95" s="7">
        <v>18</v>
      </c>
      <c r="B95" s="7" t="s">
        <v>460</v>
      </c>
      <c r="C95" s="7">
        <v>5</v>
      </c>
      <c r="D95" s="7" t="s">
        <v>461</v>
      </c>
      <c r="E95" s="20">
        <v>340.413</v>
      </c>
      <c r="F95" s="20">
        <v>89.58236842105264</v>
      </c>
      <c r="G95" s="20">
        <v>3.8</v>
      </c>
      <c r="H95" s="20">
        <v>340.413</v>
      </c>
      <c r="I95" s="20">
        <v>2004</v>
      </c>
      <c r="J95" s="20" t="b">
        <v>1</v>
      </c>
    </row>
    <row r="96" spans="1:10" ht="12.75">
      <c r="A96" s="7">
        <v>192</v>
      </c>
      <c r="B96" s="7" t="s">
        <v>412</v>
      </c>
      <c r="C96" s="7">
        <v>5</v>
      </c>
      <c r="D96" s="7" t="s">
        <v>413</v>
      </c>
      <c r="E96" s="20">
        <v>0</v>
      </c>
      <c r="F96" s="20">
        <v>0</v>
      </c>
      <c r="G96" s="20">
        <v>0.002</v>
      </c>
      <c r="H96" s="20"/>
      <c r="I96" s="20"/>
      <c r="J96" s="20"/>
    </row>
    <row r="97" spans="1:10" ht="12.75">
      <c r="A97" s="7">
        <v>193</v>
      </c>
      <c r="B97" s="7" t="s">
        <v>414</v>
      </c>
      <c r="C97" s="7">
        <v>5</v>
      </c>
      <c r="D97" s="7" t="s">
        <v>415</v>
      </c>
      <c r="E97" s="20">
        <v>0</v>
      </c>
      <c r="F97" s="20">
        <v>0</v>
      </c>
      <c r="G97" s="20">
        <v>0.02</v>
      </c>
      <c r="H97" s="20"/>
      <c r="I97" s="20"/>
      <c r="J97" s="20"/>
    </row>
    <row r="98" spans="1:10" ht="12.75">
      <c r="A98" s="7">
        <v>133</v>
      </c>
      <c r="B98" s="7" t="s">
        <v>300</v>
      </c>
      <c r="C98" s="7">
        <v>5</v>
      </c>
      <c r="D98" s="7" t="s">
        <v>301</v>
      </c>
      <c r="E98" s="20">
        <v>98.46765834682002</v>
      </c>
      <c r="F98" s="20">
        <v>17.583510419075004</v>
      </c>
      <c r="G98" s="20">
        <v>5.6</v>
      </c>
      <c r="H98" s="20"/>
      <c r="I98" s="20"/>
      <c r="J98" s="20" t="b">
        <v>1</v>
      </c>
    </row>
    <row r="99" spans="1:10" ht="12.75">
      <c r="A99" s="7">
        <v>83</v>
      </c>
      <c r="B99" s="7" t="s">
        <v>587</v>
      </c>
      <c r="C99" s="7">
        <v>5</v>
      </c>
      <c r="D99" s="7" t="s">
        <v>588</v>
      </c>
      <c r="E99" s="20">
        <v>3916.684</v>
      </c>
      <c r="F99" s="20">
        <v>49.83058524173028</v>
      </c>
      <c r="G99" s="20">
        <v>78.6</v>
      </c>
      <c r="H99" s="20">
        <v>3916.684</v>
      </c>
      <c r="I99" s="20">
        <v>2002</v>
      </c>
      <c r="J99" s="20" t="b">
        <v>1</v>
      </c>
    </row>
    <row r="100" spans="1:10" ht="12.75">
      <c r="A100" s="7">
        <v>75</v>
      </c>
      <c r="B100" s="7" t="s">
        <v>571</v>
      </c>
      <c r="C100" s="7">
        <v>5</v>
      </c>
      <c r="D100" s="7" t="s">
        <v>572</v>
      </c>
      <c r="E100" s="20">
        <v>0</v>
      </c>
      <c r="F100" s="20">
        <v>0</v>
      </c>
      <c r="G100" s="20">
        <v>0.2</v>
      </c>
      <c r="H100" s="20"/>
      <c r="I100" s="20"/>
      <c r="J100" s="20" t="b">
        <v>0</v>
      </c>
    </row>
    <row r="101" spans="1:10" ht="12.75">
      <c r="A101" s="7">
        <v>25</v>
      </c>
      <c r="B101" s="7" t="s">
        <v>473</v>
      </c>
      <c r="C101" s="7">
        <v>5</v>
      </c>
      <c r="D101" s="7" t="s">
        <v>474</v>
      </c>
      <c r="E101" s="20">
        <v>417.166</v>
      </c>
      <c r="F101" s="20">
        <v>99.32523809523809</v>
      </c>
      <c r="G101" s="20">
        <v>4.2</v>
      </c>
      <c r="H101" s="20">
        <v>417.166</v>
      </c>
      <c r="I101" s="20">
        <v>2003</v>
      </c>
      <c r="J101" s="20" t="b">
        <v>1</v>
      </c>
    </row>
    <row r="102" spans="1:10" ht="12.75">
      <c r="A102" s="7">
        <v>124</v>
      </c>
      <c r="B102" s="7" t="s">
        <v>282</v>
      </c>
      <c r="C102" s="7">
        <v>5</v>
      </c>
      <c r="D102" s="7" t="s">
        <v>283</v>
      </c>
      <c r="E102" s="20">
        <v>0</v>
      </c>
      <c r="F102" s="20">
        <v>0</v>
      </c>
      <c r="G102" s="20">
        <v>0.5</v>
      </c>
      <c r="H102" s="20"/>
      <c r="I102" s="20"/>
      <c r="J102" s="20" t="b">
        <v>0</v>
      </c>
    </row>
    <row r="103" spans="1:10" ht="12.75">
      <c r="A103" s="7">
        <v>76</v>
      </c>
      <c r="B103" s="7" t="s">
        <v>573</v>
      </c>
      <c r="C103" s="7">
        <v>5</v>
      </c>
      <c r="D103" s="7" t="s">
        <v>574</v>
      </c>
      <c r="E103" s="20">
        <v>416</v>
      </c>
      <c r="F103" s="20">
        <v>6.688102893890675</v>
      </c>
      <c r="G103" s="20">
        <v>62.2</v>
      </c>
      <c r="H103" s="20">
        <v>416</v>
      </c>
      <c r="I103" s="20">
        <v>1995</v>
      </c>
      <c r="J103" s="20" t="b">
        <v>0</v>
      </c>
    </row>
    <row r="104" spans="1:10" ht="12.75">
      <c r="A104" s="7">
        <v>158</v>
      </c>
      <c r="B104" s="7" t="s">
        <v>349</v>
      </c>
      <c r="C104" s="7">
        <v>5</v>
      </c>
      <c r="D104" s="7" t="s">
        <v>350</v>
      </c>
      <c r="E104" s="20">
        <v>0</v>
      </c>
      <c r="F104" s="20">
        <v>0</v>
      </c>
      <c r="G104" s="20">
        <v>0.7</v>
      </c>
      <c r="H104" s="20"/>
      <c r="I104" s="20"/>
      <c r="J104" s="20" t="b">
        <v>0</v>
      </c>
    </row>
    <row r="105" spans="1:10" ht="12.75">
      <c r="A105" s="7">
        <v>63</v>
      </c>
      <c r="B105" s="7" t="s">
        <v>548</v>
      </c>
      <c r="C105" s="7">
        <v>5</v>
      </c>
      <c r="D105" s="7" t="s">
        <v>549</v>
      </c>
      <c r="E105" s="20">
        <v>0</v>
      </c>
      <c r="F105" s="20">
        <v>0</v>
      </c>
      <c r="G105" s="20">
        <v>0.1</v>
      </c>
      <c r="H105" s="20"/>
      <c r="I105" s="20"/>
      <c r="J105" s="20" t="b">
        <v>0</v>
      </c>
    </row>
    <row r="106" spans="1:10" ht="12.75">
      <c r="A106" s="7">
        <v>199</v>
      </c>
      <c r="B106" s="7" t="s">
        <v>86</v>
      </c>
      <c r="C106" s="7">
        <v>5</v>
      </c>
      <c r="D106" s="7" t="s">
        <v>87</v>
      </c>
      <c r="E106" s="20">
        <v>0</v>
      </c>
      <c r="F106" s="20">
        <v>0</v>
      </c>
      <c r="G106" s="20">
        <v>0.01</v>
      </c>
      <c r="H106" s="20"/>
      <c r="I106" s="20"/>
      <c r="J106" s="20"/>
    </row>
    <row r="107" spans="1:10" ht="12.75">
      <c r="A107" s="7">
        <v>129</v>
      </c>
      <c r="B107" s="7" t="s">
        <v>292</v>
      </c>
      <c r="C107" s="7">
        <v>5</v>
      </c>
      <c r="D107" s="7" t="s">
        <v>293</v>
      </c>
      <c r="E107" s="20">
        <v>0</v>
      </c>
      <c r="F107" s="20">
        <v>0</v>
      </c>
      <c r="G107" s="20">
        <v>0.2</v>
      </c>
      <c r="H107" s="20"/>
      <c r="I107" s="20"/>
      <c r="J107" s="20" t="b">
        <v>0</v>
      </c>
    </row>
    <row r="108" spans="1:10" ht="12.75">
      <c r="A108" s="7">
        <v>112</v>
      </c>
      <c r="B108" s="7" t="s">
        <v>260</v>
      </c>
      <c r="C108" s="7">
        <v>5</v>
      </c>
      <c r="D108" s="7" t="s">
        <v>261</v>
      </c>
      <c r="E108" s="20">
        <v>0</v>
      </c>
      <c r="F108" s="20">
        <v>0</v>
      </c>
      <c r="G108" s="20">
        <v>80.3</v>
      </c>
      <c r="H108" s="20"/>
      <c r="I108" s="20"/>
      <c r="J108" s="20" t="b">
        <v>0</v>
      </c>
    </row>
    <row r="109" spans="1:10" ht="12.75">
      <c r="A109" s="9">
        <v>178</v>
      </c>
      <c r="B109" s="9" t="s">
        <v>386</v>
      </c>
      <c r="C109" s="9">
        <v>6</v>
      </c>
      <c r="D109" s="9" t="s">
        <v>387</v>
      </c>
      <c r="E109" s="21">
        <v>0</v>
      </c>
      <c r="F109" s="21">
        <v>0</v>
      </c>
      <c r="G109" s="21">
        <v>22.93</v>
      </c>
      <c r="H109" s="21"/>
      <c r="I109" s="21"/>
      <c r="J109" s="21" t="b">
        <v>0</v>
      </c>
    </row>
    <row r="110" spans="1:10" ht="12.75">
      <c r="A110" s="9">
        <v>82</v>
      </c>
      <c r="B110" s="9" t="s">
        <v>585</v>
      </c>
      <c r="C110" s="9">
        <v>6</v>
      </c>
      <c r="D110" s="9" t="s">
        <v>586</v>
      </c>
      <c r="E110" s="21">
        <v>463.77761165945924</v>
      </c>
      <c r="F110" s="21">
        <v>149.60568118047073</v>
      </c>
      <c r="G110" s="21">
        <v>3.1</v>
      </c>
      <c r="H110" s="21"/>
      <c r="I110" s="21"/>
      <c r="J110" s="21" t="b">
        <v>1</v>
      </c>
    </row>
    <row r="111" spans="1:10" ht="12.75">
      <c r="A111" s="9">
        <v>91</v>
      </c>
      <c r="B111" s="9" t="s">
        <v>602</v>
      </c>
      <c r="C111" s="9">
        <v>6</v>
      </c>
      <c r="D111" s="9" t="s">
        <v>603</v>
      </c>
      <c r="E111" s="21">
        <v>1707</v>
      </c>
      <c r="F111" s="21">
        <v>205.66265060240963</v>
      </c>
      <c r="G111" s="21">
        <v>8.3</v>
      </c>
      <c r="H111" s="21">
        <v>1707</v>
      </c>
      <c r="I111" s="21">
        <v>1995</v>
      </c>
      <c r="J111" s="21" t="b">
        <v>1</v>
      </c>
    </row>
    <row r="112" spans="1:10" ht="12.75">
      <c r="A112" s="9">
        <v>40</v>
      </c>
      <c r="B112" s="9" t="s">
        <v>503</v>
      </c>
      <c r="C112" s="9">
        <v>6</v>
      </c>
      <c r="D112" s="9" t="s">
        <v>504</v>
      </c>
      <c r="E112" s="21">
        <v>0</v>
      </c>
      <c r="F112" s="21">
        <v>0</v>
      </c>
      <c r="G112" s="21">
        <v>0.7</v>
      </c>
      <c r="H112" s="21"/>
      <c r="I112" s="21"/>
      <c r="J112" s="21" t="b">
        <v>0</v>
      </c>
    </row>
    <row r="113" spans="1:10" ht="12.75">
      <c r="A113" s="9">
        <v>102</v>
      </c>
      <c r="B113" s="9" t="s">
        <v>107</v>
      </c>
      <c r="C113" s="9">
        <v>6</v>
      </c>
      <c r="D113" s="9" t="s">
        <v>240</v>
      </c>
      <c r="E113" s="21">
        <v>508.65931601360046</v>
      </c>
      <c r="F113" s="21">
        <v>149.60568118047073</v>
      </c>
      <c r="G113" s="21">
        <v>3.4</v>
      </c>
      <c r="H113" s="21"/>
      <c r="I113" s="21"/>
      <c r="J113" s="21" t="b">
        <v>1</v>
      </c>
    </row>
    <row r="114" spans="1:10" ht="12.75">
      <c r="A114" s="9">
        <v>97</v>
      </c>
      <c r="B114" s="9" t="s">
        <v>231</v>
      </c>
      <c r="C114" s="9">
        <v>6</v>
      </c>
      <c r="D114" s="9" t="s">
        <v>232</v>
      </c>
      <c r="E114" s="21">
        <v>777.9495421384478</v>
      </c>
      <c r="F114" s="21">
        <v>149.60568118047073</v>
      </c>
      <c r="G114" s="21">
        <v>5.2</v>
      </c>
      <c r="H114" s="21"/>
      <c r="I114" s="21"/>
      <c r="J114" s="21" t="b">
        <v>1</v>
      </c>
    </row>
    <row r="115" spans="1:10" ht="12.75">
      <c r="A115" s="9">
        <v>184</v>
      </c>
      <c r="B115" s="9" t="s">
        <v>397</v>
      </c>
      <c r="C115" s="9">
        <v>6</v>
      </c>
      <c r="D115" s="9" t="s">
        <v>398</v>
      </c>
      <c r="E115" s="21">
        <v>3666.8352457333376</v>
      </c>
      <c r="F115" s="21">
        <v>149.60568118047073</v>
      </c>
      <c r="G115" s="21">
        <v>24.51</v>
      </c>
      <c r="H115" s="21"/>
      <c r="I115" s="21"/>
      <c r="J115" s="21" t="b">
        <v>1</v>
      </c>
    </row>
    <row r="116" spans="1:10" ht="12.75">
      <c r="A116" s="9">
        <v>101</v>
      </c>
      <c r="B116" s="9" t="s">
        <v>153</v>
      </c>
      <c r="C116" s="9">
        <v>6</v>
      </c>
      <c r="D116" s="9" t="s">
        <v>239</v>
      </c>
      <c r="E116" s="21">
        <v>0</v>
      </c>
      <c r="F116" s="21">
        <v>0</v>
      </c>
      <c r="G116" s="21">
        <v>68.1</v>
      </c>
      <c r="H116" s="21"/>
      <c r="I116" s="21"/>
      <c r="J116" s="21" t="b">
        <v>0</v>
      </c>
    </row>
    <row r="117" spans="1:10" ht="12.75">
      <c r="A117" s="9">
        <v>22</v>
      </c>
      <c r="B117" s="9" t="s">
        <v>468</v>
      </c>
      <c r="C117" s="9">
        <v>6</v>
      </c>
      <c r="D117" s="9" t="s">
        <v>469</v>
      </c>
      <c r="E117" s="21">
        <v>450</v>
      </c>
      <c r="F117" s="21">
        <v>71.42857142857143</v>
      </c>
      <c r="G117" s="21">
        <v>6.3</v>
      </c>
      <c r="H117" s="21">
        <v>450</v>
      </c>
      <c r="I117" s="21">
        <v>1995</v>
      </c>
      <c r="J117" s="21" t="b">
        <v>1</v>
      </c>
    </row>
    <row r="118" spans="1:10" ht="12.75">
      <c r="A118" s="9">
        <v>90</v>
      </c>
      <c r="B118" s="9" t="s">
        <v>600</v>
      </c>
      <c r="C118" s="9">
        <v>6</v>
      </c>
      <c r="D118" s="9" t="s">
        <v>601</v>
      </c>
      <c r="E118" s="21">
        <v>212</v>
      </c>
      <c r="F118" s="21">
        <v>40</v>
      </c>
      <c r="G118" s="21">
        <v>5.3</v>
      </c>
      <c r="H118" s="21">
        <v>212</v>
      </c>
      <c r="I118" s="21">
        <v>1988</v>
      </c>
      <c r="J118" s="21" t="b">
        <v>1</v>
      </c>
    </row>
    <row r="119" spans="1:10" ht="12.75">
      <c r="A119" s="9">
        <v>78</v>
      </c>
      <c r="B119" s="9" t="s">
        <v>577</v>
      </c>
      <c r="C119" s="9">
        <v>6</v>
      </c>
      <c r="D119" s="9" t="s">
        <v>578</v>
      </c>
      <c r="E119" s="21">
        <v>2318.888058297296</v>
      </c>
      <c r="F119" s="21">
        <v>149.60568118047073</v>
      </c>
      <c r="G119" s="21">
        <v>15.5</v>
      </c>
      <c r="H119" s="21"/>
      <c r="I119" s="21"/>
      <c r="J119" s="21" t="b">
        <v>1</v>
      </c>
    </row>
    <row r="120" spans="1:10" ht="12.75">
      <c r="A120" s="9">
        <v>44</v>
      </c>
      <c r="B120" s="9" t="s">
        <v>511</v>
      </c>
      <c r="C120" s="9">
        <v>6</v>
      </c>
      <c r="D120" s="9" t="s">
        <v>512</v>
      </c>
      <c r="E120" s="21">
        <v>359.0536348331297</v>
      </c>
      <c r="F120" s="21">
        <v>149.60568118047073</v>
      </c>
      <c r="G120" s="21">
        <v>2.4</v>
      </c>
      <c r="H120" s="21"/>
      <c r="I120" s="21"/>
      <c r="J120" s="21" t="b">
        <v>1</v>
      </c>
    </row>
    <row r="121" spans="1:10" ht="12.75">
      <c r="A121" s="9">
        <v>110</v>
      </c>
      <c r="B121" s="9" t="s">
        <v>256</v>
      </c>
      <c r="C121" s="9">
        <v>6</v>
      </c>
      <c r="D121" s="9" t="s">
        <v>257</v>
      </c>
      <c r="E121" s="21">
        <v>762.9889740204006</v>
      </c>
      <c r="F121" s="21">
        <v>149.60568118047073</v>
      </c>
      <c r="G121" s="21">
        <v>5.1</v>
      </c>
      <c r="H121" s="21"/>
      <c r="I121" s="21"/>
      <c r="J121" s="21" t="b">
        <v>1</v>
      </c>
    </row>
    <row r="122" spans="1:10" ht="12.75">
      <c r="A122" s="9">
        <v>80</v>
      </c>
      <c r="B122" s="9" t="s">
        <v>581</v>
      </c>
      <c r="C122" s="9">
        <v>6</v>
      </c>
      <c r="D122" s="9" t="s">
        <v>582</v>
      </c>
      <c r="E122" s="21">
        <v>538.5804522496946</v>
      </c>
      <c r="F122" s="21">
        <v>149.60568118047073</v>
      </c>
      <c r="G122" s="21">
        <v>3.6</v>
      </c>
      <c r="H122" s="21"/>
      <c r="I122" s="21"/>
      <c r="J122" s="21" t="b">
        <v>1</v>
      </c>
    </row>
    <row r="123" spans="1:10" ht="12.75">
      <c r="A123" s="9">
        <v>74</v>
      </c>
      <c r="B123" s="9" t="s">
        <v>569</v>
      </c>
      <c r="C123" s="9">
        <v>6</v>
      </c>
      <c r="D123" s="9" t="s">
        <v>570</v>
      </c>
      <c r="E123" s="21">
        <v>0</v>
      </c>
      <c r="F123" s="21">
        <v>0</v>
      </c>
      <c r="G123" s="21">
        <v>2.8</v>
      </c>
      <c r="H123" s="21"/>
      <c r="I123" s="21"/>
      <c r="J123" s="21" t="b">
        <v>0</v>
      </c>
    </row>
    <row r="124" spans="1:10" ht="12.75">
      <c r="A124" s="9">
        <v>47</v>
      </c>
      <c r="B124" s="9" t="s">
        <v>517</v>
      </c>
      <c r="C124" s="9">
        <v>6</v>
      </c>
      <c r="D124" s="9" t="s">
        <v>518</v>
      </c>
      <c r="E124" s="21">
        <v>0</v>
      </c>
      <c r="F124" s="21">
        <v>0</v>
      </c>
      <c r="G124" s="21">
        <v>0.6</v>
      </c>
      <c r="H124" s="21"/>
      <c r="I124" s="21"/>
      <c r="J124" s="21" t="b">
        <v>0</v>
      </c>
    </row>
    <row r="125" spans="1:10" ht="12.75">
      <c r="A125" s="9">
        <v>57</v>
      </c>
      <c r="B125" s="9" t="s">
        <v>535</v>
      </c>
      <c r="C125" s="9">
        <v>6</v>
      </c>
      <c r="D125" s="9" t="s">
        <v>536</v>
      </c>
      <c r="E125" s="21">
        <v>42356</v>
      </c>
      <c r="F125" s="21">
        <v>293.9347675225538</v>
      </c>
      <c r="G125" s="21">
        <v>144.1</v>
      </c>
      <c r="H125" s="21">
        <v>42356</v>
      </c>
      <c r="I125" s="21">
        <v>1996</v>
      </c>
      <c r="J125" s="21" t="b">
        <v>1</v>
      </c>
    </row>
    <row r="126" spans="1:10" ht="12.75">
      <c r="A126" s="9">
        <v>77</v>
      </c>
      <c r="B126" s="9" t="s">
        <v>575</v>
      </c>
      <c r="C126" s="9">
        <v>6</v>
      </c>
      <c r="D126" s="9" t="s">
        <v>576</v>
      </c>
      <c r="E126" s="21">
        <v>0</v>
      </c>
      <c r="F126" s="21">
        <v>0</v>
      </c>
      <c r="G126" s="21">
        <v>23.5</v>
      </c>
      <c r="H126" s="21"/>
      <c r="I126" s="21"/>
      <c r="J126" s="21" t="b">
        <v>0</v>
      </c>
    </row>
    <row r="127" spans="1:10" ht="12.75">
      <c r="A127" s="9">
        <v>106</v>
      </c>
      <c r="B127" s="9" t="s">
        <v>247</v>
      </c>
      <c r="C127" s="9">
        <v>6</v>
      </c>
      <c r="D127" s="9" t="s">
        <v>248</v>
      </c>
      <c r="E127" s="21">
        <v>595.049</v>
      </c>
      <c r="F127" s="21">
        <v>34.1982183908046</v>
      </c>
      <c r="G127" s="21">
        <v>17.4</v>
      </c>
      <c r="H127" s="21">
        <v>595.049</v>
      </c>
      <c r="I127" s="21">
        <v>2002</v>
      </c>
      <c r="J127" s="21" t="b">
        <v>1</v>
      </c>
    </row>
    <row r="128" spans="1:10" ht="12.75">
      <c r="A128" s="9">
        <v>116</v>
      </c>
      <c r="B128" s="9" t="s">
        <v>267</v>
      </c>
      <c r="C128" s="9">
        <v>6</v>
      </c>
      <c r="D128" s="9" t="s">
        <v>268</v>
      </c>
      <c r="E128" s="21">
        <v>927.5552233189185</v>
      </c>
      <c r="F128" s="21">
        <v>149.60568118047073</v>
      </c>
      <c r="G128" s="21">
        <v>6.2</v>
      </c>
      <c r="H128" s="21"/>
      <c r="I128" s="21"/>
      <c r="J128" s="21" t="b">
        <v>1</v>
      </c>
    </row>
    <row r="129" spans="1:10" ht="12.75">
      <c r="A129" s="9">
        <v>86</v>
      </c>
      <c r="B129" s="9" t="s">
        <v>593</v>
      </c>
      <c r="C129" s="9">
        <v>6</v>
      </c>
      <c r="D129" s="9" t="s">
        <v>594</v>
      </c>
      <c r="E129" s="21">
        <v>718.1072696662594</v>
      </c>
      <c r="F129" s="21">
        <v>149.60568118047073</v>
      </c>
      <c r="G129" s="21">
        <v>4.8</v>
      </c>
      <c r="H129" s="21"/>
      <c r="I129" s="21"/>
      <c r="J129" s="21" t="b">
        <v>1</v>
      </c>
    </row>
    <row r="130" spans="1:10" ht="12.75">
      <c r="A130" s="9">
        <v>49</v>
      </c>
      <c r="B130" s="9" t="s">
        <v>521</v>
      </c>
      <c r="C130" s="9">
        <v>6</v>
      </c>
      <c r="D130" s="9" t="s">
        <v>522</v>
      </c>
      <c r="E130" s="21">
        <v>0</v>
      </c>
      <c r="F130" s="21">
        <v>0</v>
      </c>
      <c r="G130" s="21">
        <v>2.9</v>
      </c>
      <c r="H130" s="21"/>
      <c r="I130" s="21"/>
      <c r="J130" s="21" t="b">
        <v>0</v>
      </c>
    </row>
    <row r="131" spans="1:10" ht="12.75">
      <c r="A131" s="9">
        <v>107</v>
      </c>
      <c r="B131" s="9" t="s">
        <v>249</v>
      </c>
      <c r="C131" s="9">
        <v>6</v>
      </c>
      <c r="D131" s="9" t="s">
        <v>250</v>
      </c>
      <c r="E131" s="21">
        <v>3844.8660063380976</v>
      </c>
      <c r="F131" s="21">
        <v>149.60568118047073</v>
      </c>
      <c r="G131" s="21">
        <v>25.7</v>
      </c>
      <c r="H131" s="21"/>
      <c r="I131" s="21"/>
      <c r="J131" s="21" t="b">
        <v>1</v>
      </c>
    </row>
    <row r="132" spans="1:10" ht="12.75">
      <c r="A132" s="9">
        <v>149</v>
      </c>
      <c r="B132" s="9" t="s">
        <v>331</v>
      </c>
      <c r="C132" s="9">
        <v>6</v>
      </c>
      <c r="D132" s="9" t="s">
        <v>332</v>
      </c>
      <c r="E132" s="21">
        <v>2887.389646783085</v>
      </c>
      <c r="F132" s="21">
        <v>149.60568118047073</v>
      </c>
      <c r="G132" s="21">
        <v>19.3</v>
      </c>
      <c r="H132" s="21"/>
      <c r="I132" s="21"/>
      <c r="J132" s="21" t="b">
        <v>1</v>
      </c>
    </row>
    <row r="133" spans="1:10" ht="12.75">
      <c r="A133" s="10">
        <v>94</v>
      </c>
      <c r="B133" s="10" t="s">
        <v>608</v>
      </c>
      <c r="C133" s="10">
        <v>7</v>
      </c>
      <c r="D133" s="10" t="s">
        <v>609</v>
      </c>
      <c r="E133" s="22">
        <v>133977.709</v>
      </c>
      <c r="F133" s="22">
        <v>103.46567997528766</v>
      </c>
      <c r="G133" s="22">
        <v>1294.9</v>
      </c>
      <c r="H133" s="22">
        <v>133977.709</v>
      </c>
      <c r="I133" s="22">
        <v>2002</v>
      </c>
      <c r="J133" s="22" t="b">
        <v>0</v>
      </c>
    </row>
    <row r="134" spans="1:10" ht="12.75">
      <c r="A134" s="10">
        <v>181</v>
      </c>
      <c r="B134" s="10" t="s">
        <v>159</v>
      </c>
      <c r="C134" s="10">
        <v>7</v>
      </c>
      <c r="D134" s="10" t="s">
        <v>392</v>
      </c>
      <c r="E134" s="22">
        <v>2289.139699098008</v>
      </c>
      <c r="F134" s="22">
        <v>101.554487338539</v>
      </c>
      <c r="G134" s="22">
        <v>22.541</v>
      </c>
      <c r="H134" s="22"/>
      <c r="I134" s="22"/>
      <c r="J134" s="22" t="b">
        <v>1</v>
      </c>
    </row>
    <row r="135" spans="1:10" ht="12.75">
      <c r="A135" s="10">
        <v>23</v>
      </c>
      <c r="B135" s="10" t="s">
        <v>150</v>
      </c>
      <c r="C135" s="10">
        <v>7</v>
      </c>
      <c r="D135" s="10" t="s">
        <v>470</v>
      </c>
      <c r="E135" s="22">
        <v>674.433</v>
      </c>
      <c r="F135" s="22">
        <v>96.34757142857143</v>
      </c>
      <c r="G135" s="22">
        <v>7</v>
      </c>
      <c r="H135" s="22">
        <v>674.433</v>
      </c>
      <c r="I135" s="22">
        <v>1999</v>
      </c>
      <c r="J135" s="22" t="s">
        <v>90</v>
      </c>
    </row>
    <row r="136" spans="1:10" ht="12.75">
      <c r="A136" s="10">
        <v>117</v>
      </c>
      <c r="B136" s="10" t="s">
        <v>269</v>
      </c>
      <c r="C136" s="10">
        <v>7</v>
      </c>
      <c r="D136" s="10" t="s">
        <v>270</v>
      </c>
      <c r="E136" s="22">
        <v>264.0416670802014</v>
      </c>
      <c r="F136" s="22">
        <v>101.554487338539</v>
      </c>
      <c r="G136" s="22">
        <v>2.6</v>
      </c>
      <c r="H136" s="22"/>
      <c r="I136" s="22"/>
      <c r="J136" s="22" t="b">
        <v>1</v>
      </c>
    </row>
    <row r="137" spans="1:10" ht="12.75">
      <c r="A137" s="10">
        <v>28</v>
      </c>
      <c r="B137" s="10" t="s">
        <v>479</v>
      </c>
      <c r="C137" s="10">
        <v>7</v>
      </c>
      <c r="D137" s="10" t="s">
        <v>480</v>
      </c>
      <c r="E137" s="22">
        <v>1606</v>
      </c>
      <c r="F137" s="22">
        <v>33.88185654008439</v>
      </c>
      <c r="G137" s="22">
        <v>47.4</v>
      </c>
      <c r="H137" s="22">
        <v>1606</v>
      </c>
      <c r="I137" s="22">
        <v>2002</v>
      </c>
      <c r="J137" s="22" t="b">
        <v>0</v>
      </c>
    </row>
    <row r="138" spans="1:10" ht="12.75">
      <c r="A138" s="10">
        <v>198</v>
      </c>
      <c r="B138" s="10" t="s">
        <v>423</v>
      </c>
      <c r="C138" s="10">
        <v>7</v>
      </c>
      <c r="D138" s="10" t="s">
        <v>85</v>
      </c>
      <c r="E138" s="22">
        <v>2901.972</v>
      </c>
      <c r="F138" s="22">
        <v>138.18914285714285</v>
      </c>
      <c r="G138" s="22">
        <v>21</v>
      </c>
      <c r="H138" s="22">
        <v>2901.972</v>
      </c>
      <c r="I138" s="22">
        <v>2003</v>
      </c>
      <c r="J138" s="22"/>
    </row>
    <row r="139" spans="1:10" ht="12.75">
      <c r="A139" s="12">
        <v>55</v>
      </c>
      <c r="B139" s="12" t="s">
        <v>105</v>
      </c>
      <c r="C139" s="12">
        <v>8</v>
      </c>
      <c r="D139" s="12" t="s">
        <v>532</v>
      </c>
      <c r="E139" s="23">
        <v>20.154</v>
      </c>
      <c r="F139" s="23">
        <v>201.54</v>
      </c>
      <c r="G139" s="23">
        <v>0.1</v>
      </c>
      <c r="H139" s="23">
        <v>20.154</v>
      </c>
      <c r="I139" s="23">
        <v>1998</v>
      </c>
      <c r="J139" s="23" t="b">
        <v>1</v>
      </c>
    </row>
    <row r="140" spans="1:10" ht="12.75">
      <c r="A140" s="12">
        <v>34</v>
      </c>
      <c r="B140" s="12" t="s">
        <v>491</v>
      </c>
      <c r="C140" s="12">
        <v>8</v>
      </c>
      <c r="D140" s="12" t="s">
        <v>492</v>
      </c>
      <c r="E140" s="23">
        <v>3200</v>
      </c>
      <c r="F140" s="23">
        <v>84.21052631578948</v>
      </c>
      <c r="G140" s="23">
        <v>38</v>
      </c>
      <c r="H140" s="23">
        <v>3200</v>
      </c>
      <c r="I140" s="23">
        <v>1995</v>
      </c>
      <c r="J140" s="23" t="b">
        <v>1</v>
      </c>
    </row>
    <row r="141" spans="1:10" ht="12.75">
      <c r="A141" s="12">
        <v>29</v>
      </c>
      <c r="B141" s="12" t="s">
        <v>481</v>
      </c>
      <c r="C141" s="12">
        <v>8</v>
      </c>
      <c r="D141" s="12" t="s">
        <v>482</v>
      </c>
      <c r="E141" s="23">
        <v>25.322</v>
      </c>
      <c r="F141" s="23">
        <v>84.40666666666667</v>
      </c>
      <c r="G141" s="23">
        <v>0.3</v>
      </c>
      <c r="H141" s="23">
        <v>25.322</v>
      </c>
      <c r="I141" s="23">
        <v>1996</v>
      </c>
      <c r="J141" s="23" t="b">
        <v>1</v>
      </c>
    </row>
    <row r="142" spans="1:10" ht="12.75">
      <c r="A142" s="12">
        <v>99</v>
      </c>
      <c r="B142" s="12" t="s">
        <v>235</v>
      </c>
      <c r="C142" s="12">
        <v>8</v>
      </c>
      <c r="D142" s="12" t="s">
        <v>236</v>
      </c>
      <c r="E142" s="23">
        <v>3.207</v>
      </c>
      <c r="F142" s="23">
        <v>10.69</v>
      </c>
      <c r="G142" s="23">
        <v>0.3</v>
      </c>
      <c r="H142" s="23">
        <v>3.207</v>
      </c>
      <c r="I142" s="23">
        <v>1998</v>
      </c>
      <c r="J142" s="23" t="b">
        <v>1</v>
      </c>
    </row>
    <row r="143" spans="1:10" ht="12.75">
      <c r="A143" s="12">
        <v>114</v>
      </c>
      <c r="B143" s="12" t="s">
        <v>263</v>
      </c>
      <c r="C143" s="12">
        <v>8</v>
      </c>
      <c r="D143" s="12" t="s">
        <v>264</v>
      </c>
      <c r="E143" s="23">
        <v>276</v>
      </c>
      <c r="F143" s="23">
        <v>32.093023255813954</v>
      </c>
      <c r="G143" s="23">
        <v>8.6</v>
      </c>
      <c r="H143" s="23">
        <v>276</v>
      </c>
      <c r="I143" s="23">
        <v>1994</v>
      </c>
      <c r="J143" s="23" t="b">
        <v>1</v>
      </c>
    </row>
    <row r="144" spans="1:10" ht="12.75">
      <c r="A144" s="12">
        <v>72</v>
      </c>
      <c r="B144" s="12" t="s">
        <v>565</v>
      </c>
      <c r="C144" s="12">
        <v>8</v>
      </c>
      <c r="D144" s="12" t="s">
        <v>566</v>
      </c>
      <c r="E144" s="23">
        <v>17378.333</v>
      </c>
      <c r="F144" s="23">
        <v>98.57250709018717</v>
      </c>
      <c r="G144" s="23">
        <v>176.3</v>
      </c>
      <c r="H144" s="23">
        <v>17378.333</v>
      </c>
      <c r="I144" s="23">
        <v>1992</v>
      </c>
      <c r="J144" s="23" t="b">
        <v>1</v>
      </c>
    </row>
    <row r="145" spans="1:10" ht="12.75">
      <c r="A145" s="12">
        <v>43</v>
      </c>
      <c r="B145" s="12" t="s">
        <v>509</v>
      </c>
      <c r="C145" s="12">
        <v>8</v>
      </c>
      <c r="D145" s="12" t="s">
        <v>510</v>
      </c>
      <c r="E145" s="23">
        <v>684</v>
      </c>
      <c r="F145" s="23">
        <v>43.84615384615385</v>
      </c>
      <c r="G145" s="23">
        <v>15.6</v>
      </c>
      <c r="H145" s="23">
        <v>684</v>
      </c>
      <c r="I145" s="23">
        <v>1993</v>
      </c>
      <c r="J145" s="23" t="b">
        <v>1</v>
      </c>
    </row>
    <row r="146" spans="1:10" ht="12.75">
      <c r="A146" s="12">
        <v>73</v>
      </c>
      <c r="B146" s="12" t="s">
        <v>567</v>
      </c>
      <c r="C146" s="12">
        <v>8</v>
      </c>
      <c r="D146" s="12" t="s">
        <v>568</v>
      </c>
      <c r="E146" s="23">
        <v>1052.748</v>
      </c>
      <c r="F146" s="23">
        <v>24.201103448275862</v>
      </c>
      <c r="G146" s="23">
        <v>43.5</v>
      </c>
      <c r="H146" s="23">
        <v>1052.748</v>
      </c>
      <c r="I146" s="23">
        <v>1997</v>
      </c>
      <c r="J146" s="23" t="b">
        <v>1</v>
      </c>
    </row>
    <row r="147" spans="1:10" ht="12.75">
      <c r="A147" s="12">
        <v>45</v>
      </c>
      <c r="B147" s="12" t="s">
        <v>513</v>
      </c>
      <c r="C147" s="12">
        <v>8</v>
      </c>
      <c r="D147" s="12" t="s">
        <v>514</v>
      </c>
      <c r="E147" s="23">
        <v>139</v>
      </c>
      <c r="F147" s="23">
        <v>33.90243902439025</v>
      </c>
      <c r="G147" s="23">
        <v>4.1</v>
      </c>
      <c r="H147" s="23">
        <v>139</v>
      </c>
      <c r="I147" s="23">
        <v>1995</v>
      </c>
      <c r="J147" s="23" t="b">
        <v>1</v>
      </c>
    </row>
    <row r="148" spans="1:10" ht="12.75">
      <c r="A148" s="12">
        <v>52</v>
      </c>
      <c r="B148" s="12" t="s">
        <v>527</v>
      </c>
      <c r="C148" s="12">
        <v>8</v>
      </c>
      <c r="D148" s="12" t="s">
        <v>528</v>
      </c>
      <c r="E148" s="23">
        <v>2772</v>
      </c>
      <c r="F148" s="23">
        <v>245.30973451327432</v>
      </c>
      <c r="G148" s="23">
        <v>11.3</v>
      </c>
      <c r="H148" s="23">
        <v>2772</v>
      </c>
      <c r="I148" s="23">
        <v>1995</v>
      </c>
      <c r="J148" s="23" t="b">
        <v>1</v>
      </c>
    </row>
    <row r="149" spans="1:10" ht="12.75">
      <c r="A149" s="12">
        <v>95</v>
      </c>
      <c r="B149" s="12" t="s">
        <v>610</v>
      </c>
      <c r="C149" s="12">
        <v>8</v>
      </c>
      <c r="D149" s="12" t="s">
        <v>611</v>
      </c>
      <c r="E149" s="23">
        <v>4.88</v>
      </c>
      <c r="F149" s="23">
        <v>48.8</v>
      </c>
      <c r="G149" s="23">
        <v>0.1</v>
      </c>
      <c r="H149" s="23">
        <v>4.88</v>
      </c>
      <c r="I149" s="23">
        <v>1996</v>
      </c>
      <c r="J149" s="23" t="b">
        <v>1</v>
      </c>
    </row>
    <row r="150" spans="1:10" ht="12.75">
      <c r="A150" s="12">
        <v>98</v>
      </c>
      <c r="B150" s="12" t="s">
        <v>233</v>
      </c>
      <c r="C150" s="12">
        <v>8</v>
      </c>
      <c r="D150" s="12" t="s">
        <v>234</v>
      </c>
      <c r="E150" s="23">
        <v>597.3000968605497</v>
      </c>
      <c r="F150" s="23">
        <v>69.45349963494765</v>
      </c>
      <c r="G150" s="23">
        <v>8.6</v>
      </c>
      <c r="H150" s="23"/>
      <c r="I150" s="23"/>
      <c r="J150" s="23" t="b">
        <v>1</v>
      </c>
    </row>
    <row r="151" spans="1:10" ht="12.75">
      <c r="A151" s="12">
        <v>100</v>
      </c>
      <c r="B151" s="12" t="s">
        <v>237</v>
      </c>
      <c r="C151" s="12">
        <v>8</v>
      </c>
      <c r="D151" s="12" t="s">
        <v>238</v>
      </c>
      <c r="E151" s="23">
        <v>300</v>
      </c>
      <c r="F151" s="23">
        <v>23.4375</v>
      </c>
      <c r="G151" s="23">
        <v>12.8</v>
      </c>
      <c r="H151" s="23">
        <v>300</v>
      </c>
      <c r="I151" s="23">
        <v>1995</v>
      </c>
      <c r="J151" s="23" t="b">
        <v>1</v>
      </c>
    </row>
    <row r="152" spans="1:10" ht="12.75">
      <c r="A152" s="12">
        <v>103</v>
      </c>
      <c r="B152" s="12" t="s">
        <v>241</v>
      </c>
      <c r="C152" s="12">
        <v>8</v>
      </c>
      <c r="D152" s="12" t="s">
        <v>242</v>
      </c>
      <c r="E152" s="23">
        <v>138.447</v>
      </c>
      <c r="F152" s="23">
        <v>21.63234375</v>
      </c>
      <c r="G152" s="23">
        <v>6.4</v>
      </c>
      <c r="H152" s="23">
        <v>138.447</v>
      </c>
      <c r="I152" s="23">
        <v>2000</v>
      </c>
      <c r="J152" s="23" t="b">
        <v>0</v>
      </c>
    </row>
    <row r="153" spans="1:10" ht="12.75">
      <c r="A153" s="12">
        <v>93</v>
      </c>
      <c r="B153" s="12" t="s">
        <v>606</v>
      </c>
      <c r="C153" s="12">
        <v>8</v>
      </c>
      <c r="D153" s="12" t="s">
        <v>607</v>
      </c>
      <c r="E153" s="23">
        <v>6.945349963494765</v>
      </c>
      <c r="F153" s="23">
        <v>69.45349963494765</v>
      </c>
      <c r="G153" s="23">
        <v>0.1</v>
      </c>
      <c r="H153" s="23"/>
      <c r="I153" s="23"/>
      <c r="J153" s="23" t="b">
        <v>1</v>
      </c>
    </row>
    <row r="154" spans="1:10" ht="12.75">
      <c r="A154" s="12">
        <v>121</v>
      </c>
      <c r="B154" s="12" t="s">
        <v>277</v>
      </c>
      <c r="C154" s="12">
        <v>8</v>
      </c>
      <c r="D154" s="12" t="s">
        <v>278</v>
      </c>
      <c r="E154" s="23">
        <v>89</v>
      </c>
      <c r="F154" s="23">
        <v>7.416666666666667</v>
      </c>
      <c r="G154" s="23">
        <v>12</v>
      </c>
      <c r="H154" s="23">
        <v>89</v>
      </c>
      <c r="I154" s="23">
        <v>1994</v>
      </c>
      <c r="J154" s="23" t="b">
        <v>1</v>
      </c>
    </row>
    <row r="155" spans="1:10" ht="12.75">
      <c r="A155" s="12">
        <v>104</v>
      </c>
      <c r="B155" s="12" t="s">
        <v>243</v>
      </c>
      <c r="C155" s="12">
        <v>8</v>
      </c>
      <c r="D155" s="12" t="s">
        <v>244</v>
      </c>
      <c r="E155" s="23">
        <v>70.043</v>
      </c>
      <c r="F155" s="23">
        <v>87.55375</v>
      </c>
      <c r="G155" s="23">
        <v>0.8</v>
      </c>
      <c r="H155" s="23">
        <v>70.043</v>
      </c>
      <c r="I155" s="23">
        <v>1996</v>
      </c>
      <c r="J155" s="23" t="b">
        <v>1</v>
      </c>
    </row>
    <row r="156" spans="1:10" ht="12.75">
      <c r="A156" s="12">
        <v>153</v>
      </c>
      <c r="B156" s="12" t="s">
        <v>339</v>
      </c>
      <c r="C156" s="12">
        <v>8</v>
      </c>
      <c r="D156" s="12" t="s">
        <v>340</v>
      </c>
      <c r="E156" s="23">
        <v>569.5186970065706</v>
      </c>
      <c r="F156" s="23">
        <v>69.45349963494765</v>
      </c>
      <c r="G156" s="23">
        <v>8.2</v>
      </c>
      <c r="H156" s="23"/>
      <c r="I156" s="23"/>
      <c r="J156" s="23" t="b">
        <v>1</v>
      </c>
    </row>
    <row r="157" spans="1:10" ht="12.75">
      <c r="A157" s="12">
        <v>115</v>
      </c>
      <c r="B157" s="12" t="s">
        <v>265</v>
      </c>
      <c r="C157" s="12">
        <v>8</v>
      </c>
      <c r="D157" s="12" t="s">
        <v>266</v>
      </c>
      <c r="E157" s="23">
        <v>106</v>
      </c>
      <c r="F157" s="23">
        <v>15.588235294117647</v>
      </c>
      <c r="G157" s="23">
        <v>6.8</v>
      </c>
      <c r="H157" s="23">
        <v>106</v>
      </c>
      <c r="I157" s="23">
        <v>1994</v>
      </c>
      <c r="J157" s="23" t="b">
        <v>1</v>
      </c>
    </row>
    <row r="158" spans="1:10" ht="12.75">
      <c r="A158" s="12">
        <v>79</v>
      </c>
      <c r="B158" s="12" t="s">
        <v>579</v>
      </c>
      <c r="C158" s="12">
        <v>8</v>
      </c>
      <c r="D158" s="12" t="s">
        <v>580</v>
      </c>
      <c r="E158" s="23">
        <v>180.5790990508639</v>
      </c>
      <c r="F158" s="23">
        <v>69.45349963494765</v>
      </c>
      <c r="G158" s="23">
        <v>2.6</v>
      </c>
      <c r="H158" s="23"/>
      <c r="I158" s="23"/>
      <c r="J158" s="23" t="b">
        <v>1</v>
      </c>
    </row>
    <row r="159" spans="1:10" ht="12.75">
      <c r="A159" s="12">
        <v>118</v>
      </c>
      <c r="B159" s="12" t="s">
        <v>271</v>
      </c>
      <c r="C159" s="12">
        <v>8</v>
      </c>
      <c r="D159" s="12" t="s">
        <v>272</v>
      </c>
      <c r="E159" s="23">
        <v>280</v>
      </c>
      <c r="F159" s="23">
        <v>52.83018867924528</v>
      </c>
      <c r="G159" s="23">
        <v>5.3</v>
      </c>
      <c r="H159" s="23">
        <v>280</v>
      </c>
      <c r="I159" s="23">
        <v>1995</v>
      </c>
      <c r="J159" s="23" t="b">
        <v>1</v>
      </c>
    </row>
    <row r="160" spans="1:10" ht="12.75">
      <c r="A160" s="12">
        <v>61</v>
      </c>
      <c r="B160" s="12" t="s">
        <v>544</v>
      </c>
      <c r="C160" s="12">
        <v>8</v>
      </c>
      <c r="D160" s="12" t="s">
        <v>545</v>
      </c>
      <c r="E160" s="23">
        <v>90</v>
      </c>
      <c r="F160" s="23">
        <v>29.032258064516128</v>
      </c>
      <c r="G160" s="23">
        <v>3.1</v>
      </c>
      <c r="H160" s="23">
        <v>90</v>
      </c>
      <c r="I160" s="23">
        <v>1991</v>
      </c>
      <c r="J160" s="23" t="b">
        <v>1</v>
      </c>
    </row>
    <row r="161" spans="1:10" ht="12.75">
      <c r="A161" s="12">
        <v>89</v>
      </c>
      <c r="B161" s="12" t="s">
        <v>598</v>
      </c>
      <c r="C161" s="12">
        <v>8</v>
      </c>
      <c r="D161" s="12" t="s">
        <v>599</v>
      </c>
      <c r="E161" s="23">
        <v>109</v>
      </c>
      <c r="F161" s="23">
        <v>19.12280701754386</v>
      </c>
      <c r="G161" s="23">
        <v>5.7</v>
      </c>
      <c r="H161" s="23">
        <v>109</v>
      </c>
      <c r="I161" s="23">
        <v>1995</v>
      </c>
      <c r="J161" s="23" t="b">
        <v>1</v>
      </c>
    </row>
    <row r="162" spans="1:10" ht="12.75">
      <c r="A162" s="12">
        <v>85</v>
      </c>
      <c r="B162" s="12" t="s">
        <v>591</v>
      </c>
      <c r="C162" s="12">
        <v>8</v>
      </c>
      <c r="D162" s="12" t="s">
        <v>592</v>
      </c>
      <c r="E162" s="23">
        <v>442</v>
      </c>
      <c r="F162" s="23">
        <v>16.492537313432834</v>
      </c>
      <c r="G162" s="23">
        <v>26.8</v>
      </c>
      <c r="H162" s="23">
        <v>442</v>
      </c>
      <c r="I162" s="23">
        <v>1991</v>
      </c>
      <c r="J162" s="23" t="b">
        <v>1</v>
      </c>
    </row>
    <row r="163" spans="1:10" ht="12.75">
      <c r="A163" s="12">
        <v>194</v>
      </c>
      <c r="B163" s="12" t="s">
        <v>416</v>
      </c>
      <c r="C163" s="12">
        <v>8</v>
      </c>
      <c r="D163" s="12" t="s">
        <v>417</v>
      </c>
      <c r="E163" s="23">
        <v>0</v>
      </c>
      <c r="F163" s="23">
        <v>0</v>
      </c>
      <c r="G163" s="23">
        <v>3.9</v>
      </c>
      <c r="H163" s="23"/>
      <c r="I163" s="23"/>
      <c r="J163" s="23"/>
    </row>
    <row r="164" spans="1:10" ht="12.75">
      <c r="A164" s="12">
        <v>39</v>
      </c>
      <c r="B164" s="12" t="s">
        <v>103</v>
      </c>
      <c r="C164" s="12">
        <v>8</v>
      </c>
      <c r="D164" s="12" t="s">
        <v>502</v>
      </c>
      <c r="E164" s="23">
        <v>2.9170469846678015</v>
      </c>
      <c r="F164" s="23">
        <v>69.45349963494765</v>
      </c>
      <c r="G164" s="23">
        <v>0.042</v>
      </c>
      <c r="H164" s="23"/>
      <c r="I164" s="23"/>
      <c r="J164" s="23" t="b">
        <v>1</v>
      </c>
    </row>
    <row r="165" spans="1:10" ht="12.75">
      <c r="A165" s="12">
        <v>71</v>
      </c>
      <c r="B165" s="12" t="s">
        <v>563</v>
      </c>
      <c r="C165" s="12">
        <v>8</v>
      </c>
      <c r="D165" s="12" t="s">
        <v>564</v>
      </c>
      <c r="E165" s="23">
        <v>6.945349963494765</v>
      </c>
      <c r="F165" s="23">
        <v>69.45349963494765</v>
      </c>
      <c r="G165" s="23">
        <v>0.1</v>
      </c>
      <c r="H165" s="23"/>
      <c r="I165" s="23"/>
      <c r="J165" s="23" t="b">
        <v>1</v>
      </c>
    </row>
    <row r="166" spans="1:10" ht="12.75">
      <c r="A166" s="12">
        <v>87</v>
      </c>
      <c r="B166" s="12" t="s">
        <v>152</v>
      </c>
      <c r="C166" s="12">
        <v>8</v>
      </c>
      <c r="D166" s="12" t="s">
        <v>595</v>
      </c>
      <c r="E166" s="23">
        <v>5.809</v>
      </c>
      <c r="F166" s="23">
        <v>58.09</v>
      </c>
      <c r="G166" s="23">
        <v>0.1</v>
      </c>
      <c r="H166" s="23">
        <v>5.809</v>
      </c>
      <c r="I166" s="23">
        <v>1996</v>
      </c>
      <c r="J166" s="23" t="b">
        <v>1</v>
      </c>
    </row>
    <row r="167" spans="1:10" ht="12.75">
      <c r="A167" s="12">
        <v>67</v>
      </c>
      <c r="B167" s="12" t="s">
        <v>555</v>
      </c>
      <c r="C167" s="12">
        <v>8</v>
      </c>
      <c r="D167" s="12" t="s">
        <v>556</v>
      </c>
      <c r="E167" s="23">
        <v>48.5</v>
      </c>
      <c r="F167" s="23">
        <v>121.25</v>
      </c>
      <c r="G167" s="23">
        <v>0.4</v>
      </c>
      <c r="H167" s="23">
        <v>48.5</v>
      </c>
      <c r="I167" s="23">
        <v>1995</v>
      </c>
      <c r="J167" s="23" t="b">
        <v>1</v>
      </c>
    </row>
    <row r="168" spans="1:10" ht="12.75">
      <c r="A168" s="12">
        <v>54</v>
      </c>
      <c r="B168" s="12" t="s">
        <v>104</v>
      </c>
      <c r="C168" s="12">
        <v>8</v>
      </c>
      <c r="D168" s="12" t="s">
        <v>531</v>
      </c>
      <c r="E168" s="23">
        <v>90.28954952543195</v>
      </c>
      <c r="F168" s="23">
        <v>69.45349963494765</v>
      </c>
      <c r="G168" s="23">
        <v>1.3</v>
      </c>
      <c r="H168" s="23"/>
      <c r="I168" s="23"/>
      <c r="J168" s="23" t="b">
        <v>1</v>
      </c>
    </row>
    <row r="169" spans="1:10" ht="12.75">
      <c r="A169" s="12">
        <v>46</v>
      </c>
      <c r="B169" s="12" t="s">
        <v>515</v>
      </c>
      <c r="C169" s="12">
        <v>8</v>
      </c>
      <c r="D169" s="12" t="s">
        <v>516</v>
      </c>
      <c r="E169" s="23">
        <v>151</v>
      </c>
      <c r="F169" s="23">
        <v>44.411764705882355</v>
      </c>
      <c r="G169" s="23">
        <v>3.4</v>
      </c>
      <c r="H169" s="23">
        <v>151</v>
      </c>
      <c r="I169" s="23">
        <v>1993</v>
      </c>
      <c r="J169" s="23" t="b">
        <v>1</v>
      </c>
    </row>
    <row r="170" spans="1:10" ht="12.75">
      <c r="A170" s="12">
        <v>68</v>
      </c>
      <c r="B170" s="12" t="s">
        <v>557</v>
      </c>
      <c r="C170" s="12">
        <v>8</v>
      </c>
      <c r="D170" s="12" t="s">
        <v>558</v>
      </c>
      <c r="E170" s="23">
        <v>1153</v>
      </c>
      <c r="F170" s="23">
        <v>45.75396825396825</v>
      </c>
      <c r="G170" s="23">
        <v>25.2</v>
      </c>
      <c r="H170" s="23">
        <v>1153</v>
      </c>
      <c r="I170" s="23">
        <v>1995</v>
      </c>
      <c r="J170" s="23" t="b">
        <v>1</v>
      </c>
    </row>
    <row r="171" spans="1:10" ht="12.75">
      <c r="A171" s="11">
        <v>65</v>
      </c>
      <c r="B171" s="11" t="s">
        <v>552</v>
      </c>
      <c r="C171" s="11">
        <v>9</v>
      </c>
      <c r="D171" s="11" t="s">
        <v>553</v>
      </c>
      <c r="E171" s="24">
        <v>556.1955738988718</v>
      </c>
      <c r="F171" s="24">
        <v>179.41792706415217</v>
      </c>
      <c r="G171" s="24">
        <v>3.1</v>
      </c>
      <c r="H171" s="24"/>
      <c r="I171" s="24"/>
      <c r="J171" s="24" t="b">
        <v>1</v>
      </c>
    </row>
    <row r="172" spans="1:10" ht="12.75">
      <c r="A172" s="11">
        <v>62</v>
      </c>
      <c r="B172" s="11" t="s">
        <v>546</v>
      </c>
      <c r="C172" s="11">
        <v>9</v>
      </c>
      <c r="D172" s="11" t="s">
        <v>547</v>
      </c>
      <c r="E172" s="24">
        <v>4134</v>
      </c>
      <c r="F172" s="24">
        <v>417.57575757575756</v>
      </c>
      <c r="G172" s="24">
        <v>9.9</v>
      </c>
      <c r="H172" s="24">
        <v>4134</v>
      </c>
      <c r="I172" s="24">
        <v>1995</v>
      </c>
      <c r="J172" s="24" t="b">
        <v>1</v>
      </c>
    </row>
    <row r="173" spans="1:10" ht="12.75">
      <c r="A173" s="11">
        <v>66</v>
      </c>
      <c r="B173" s="11" t="s">
        <v>106</v>
      </c>
      <c r="C173" s="11">
        <v>9</v>
      </c>
      <c r="D173" s="11" t="s">
        <v>554</v>
      </c>
      <c r="E173" s="24">
        <v>735.613500963024</v>
      </c>
      <c r="F173" s="24">
        <v>179.4179270641522</v>
      </c>
      <c r="G173" s="24">
        <v>4.1</v>
      </c>
      <c r="H173" s="24"/>
      <c r="I173" s="24"/>
      <c r="J173" s="24" t="b">
        <v>1</v>
      </c>
    </row>
    <row r="174" spans="1:10" ht="12.75">
      <c r="A174" s="11">
        <v>56</v>
      </c>
      <c r="B174" s="11" t="s">
        <v>533</v>
      </c>
      <c r="C174" s="11">
        <v>9</v>
      </c>
      <c r="D174" s="11" t="s">
        <v>534</v>
      </c>
      <c r="E174" s="24">
        <v>1810</v>
      </c>
      <c r="F174" s="24">
        <v>226.25</v>
      </c>
      <c r="G174" s="24">
        <v>8</v>
      </c>
      <c r="H174" s="24">
        <v>1810</v>
      </c>
      <c r="I174" s="24">
        <v>1993</v>
      </c>
      <c r="J174" s="24" t="b">
        <v>1</v>
      </c>
    </row>
    <row r="175" spans="1:10" ht="12.75">
      <c r="A175" s="11">
        <v>48</v>
      </c>
      <c r="B175" s="11" t="s">
        <v>519</v>
      </c>
      <c r="C175" s="11">
        <v>9</v>
      </c>
      <c r="D175" s="11" t="s">
        <v>520</v>
      </c>
      <c r="E175" s="24">
        <v>789.4388790822698</v>
      </c>
      <c r="F175" s="24">
        <v>179.4179270641522</v>
      </c>
      <c r="G175" s="24">
        <v>4.4</v>
      </c>
      <c r="H175" s="24"/>
      <c r="I175" s="24"/>
      <c r="J175" s="24" t="b">
        <v>1</v>
      </c>
    </row>
    <row r="176" spans="1:10" ht="12.75">
      <c r="A176" s="11">
        <v>30</v>
      </c>
      <c r="B176" s="11" t="s">
        <v>483</v>
      </c>
      <c r="C176" s="11">
        <v>9</v>
      </c>
      <c r="D176" s="11" t="s">
        <v>484</v>
      </c>
      <c r="E176" s="24">
        <v>161</v>
      </c>
      <c r="F176" s="24">
        <v>201.25</v>
      </c>
      <c r="G176" s="24">
        <v>0.8</v>
      </c>
      <c r="H176" s="24">
        <v>161</v>
      </c>
      <c r="I176" s="24">
        <v>1995</v>
      </c>
      <c r="J176" s="24" t="b">
        <v>1</v>
      </c>
    </row>
    <row r="177" spans="1:10" ht="12.75">
      <c r="A177" s="11">
        <v>32</v>
      </c>
      <c r="B177" s="11" t="s">
        <v>487</v>
      </c>
      <c r="C177" s="11">
        <v>9</v>
      </c>
      <c r="D177" s="11" t="s">
        <v>488</v>
      </c>
      <c r="E177" s="24">
        <v>1886</v>
      </c>
      <c r="F177" s="24">
        <v>184.90196078431373</v>
      </c>
      <c r="G177" s="24">
        <v>10.2</v>
      </c>
      <c r="H177" s="24">
        <v>1886</v>
      </c>
      <c r="I177" s="24">
        <v>1995</v>
      </c>
      <c r="J177" s="24" t="b">
        <v>1</v>
      </c>
    </row>
    <row r="178" spans="1:10" ht="12.75">
      <c r="A178" s="11">
        <v>36</v>
      </c>
      <c r="B178" s="11" t="s">
        <v>496</v>
      </c>
      <c r="C178" s="11">
        <v>9</v>
      </c>
      <c r="D178" s="11" t="s">
        <v>497</v>
      </c>
      <c r="E178" s="24">
        <v>167</v>
      </c>
      <c r="F178" s="24">
        <v>128.46153846153845</v>
      </c>
      <c r="G178" s="24">
        <v>1.3</v>
      </c>
      <c r="H178" s="24">
        <v>167</v>
      </c>
      <c r="I178" s="24">
        <v>1995</v>
      </c>
      <c r="J178" s="24" t="b">
        <v>1</v>
      </c>
    </row>
    <row r="179" spans="1:10" ht="12.75">
      <c r="A179" s="11">
        <v>38</v>
      </c>
      <c r="B179" s="11" t="s">
        <v>500</v>
      </c>
      <c r="C179" s="11">
        <v>9</v>
      </c>
      <c r="D179" s="11" t="s">
        <v>501</v>
      </c>
      <c r="E179" s="24">
        <v>1860</v>
      </c>
      <c r="F179" s="24">
        <v>187.87878787878788</v>
      </c>
      <c r="G179" s="24">
        <v>9.9</v>
      </c>
      <c r="H179" s="24">
        <v>1860</v>
      </c>
      <c r="I179" s="24">
        <v>1995</v>
      </c>
      <c r="J179" s="24" t="b">
        <v>1</v>
      </c>
    </row>
    <row r="180" spans="1:10" ht="12.75">
      <c r="A180" s="11">
        <v>50</v>
      </c>
      <c r="B180" s="11" t="s">
        <v>523</v>
      </c>
      <c r="C180" s="11">
        <v>9</v>
      </c>
      <c r="D180" s="11" t="s">
        <v>524</v>
      </c>
      <c r="E180" s="24">
        <v>412.66123224755</v>
      </c>
      <c r="F180" s="24">
        <v>179.4179270641522</v>
      </c>
      <c r="G180" s="24">
        <v>2.3</v>
      </c>
      <c r="H180" s="24"/>
      <c r="I180" s="24"/>
      <c r="J180" s="24" t="b">
        <v>1</v>
      </c>
    </row>
    <row r="181" spans="1:10" ht="12.75">
      <c r="A181" s="11">
        <v>41</v>
      </c>
      <c r="B181" s="11" t="s">
        <v>505</v>
      </c>
      <c r="C181" s="11">
        <v>9</v>
      </c>
      <c r="D181" s="11" t="s">
        <v>506</v>
      </c>
      <c r="E181" s="24">
        <v>627.9627447245327</v>
      </c>
      <c r="F181" s="24">
        <v>179.41792706415222</v>
      </c>
      <c r="G181" s="24">
        <v>3.5</v>
      </c>
      <c r="H181" s="24"/>
      <c r="I181" s="24"/>
      <c r="J181" s="24" t="b">
        <v>1</v>
      </c>
    </row>
    <row r="182" spans="1:10" ht="12.75">
      <c r="A182" s="11">
        <v>60</v>
      </c>
      <c r="B182" s="11" t="s">
        <v>151</v>
      </c>
      <c r="C182" s="11">
        <v>9</v>
      </c>
      <c r="D182" s="11" t="s">
        <v>543</v>
      </c>
      <c r="E182" s="24">
        <v>358.8358541283044</v>
      </c>
      <c r="F182" s="24">
        <v>179.4179270641522</v>
      </c>
      <c r="G182" s="24">
        <v>2</v>
      </c>
      <c r="H182" s="24"/>
      <c r="I182" s="24"/>
      <c r="J182" s="24" t="b">
        <v>1</v>
      </c>
    </row>
    <row r="183" spans="1:10" ht="12.75">
      <c r="A183" s="11">
        <v>37</v>
      </c>
      <c r="B183" s="11" t="s">
        <v>498</v>
      </c>
      <c r="C183" s="11">
        <v>9</v>
      </c>
      <c r="D183" s="11" t="s">
        <v>499</v>
      </c>
      <c r="E183" s="24">
        <v>3420</v>
      </c>
      <c r="F183" s="24">
        <v>88.60103626943005</v>
      </c>
      <c r="G183" s="24">
        <v>38.6</v>
      </c>
      <c r="H183" s="24">
        <v>3420</v>
      </c>
      <c r="I183" s="24">
        <v>1995</v>
      </c>
      <c r="J183" s="24" t="b">
        <v>1</v>
      </c>
    </row>
    <row r="184" spans="1:10" ht="12.75">
      <c r="A184" s="11">
        <v>113</v>
      </c>
      <c r="B184" s="11" t="s">
        <v>154</v>
      </c>
      <c r="C184" s="11">
        <v>9</v>
      </c>
      <c r="D184" s="11" t="s">
        <v>262</v>
      </c>
      <c r="E184" s="24">
        <v>771.4970863758545</v>
      </c>
      <c r="F184" s="24">
        <v>179.4179270641522</v>
      </c>
      <c r="G184" s="24">
        <v>4.3</v>
      </c>
      <c r="H184" s="24"/>
      <c r="I184" s="24"/>
      <c r="J184" s="24" t="b">
        <v>1</v>
      </c>
    </row>
    <row r="185" spans="1:10" ht="12.75">
      <c r="A185" s="11">
        <v>69</v>
      </c>
      <c r="B185" s="11" t="s">
        <v>559</v>
      </c>
      <c r="C185" s="11">
        <v>9</v>
      </c>
      <c r="D185" s="11" t="s">
        <v>560</v>
      </c>
      <c r="E185" s="24">
        <v>3700</v>
      </c>
      <c r="F185" s="24">
        <v>165.17857142857144</v>
      </c>
      <c r="G185" s="24">
        <v>22.4</v>
      </c>
      <c r="H185" s="24">
        <v>3700</v>
      </c>
      <c r="I185" s="24">
        <v>1993</v>
      </c>
      <c r="J185" s="24" t="b">
        <v>1</v>
      </c>
    </row>
    <row r="186" spans="1:10" ht="12.75">
      <c r="A186" s="11">
        <v>196</v>
      </c>
      <c r="B186" s="11" t="s">
        <v>108</v>
      </c>
      <c r="C186" s="11">
        <v>9</v>
      </c>
      <c r="D186" s="11" t="s">
        <v>420</v>
      </c>
      <c r="E186" s="24">
        <v>0</v>
      </c>
      <c r="F186" s="24">
        <v>0</v>
      </c>
      <c r="G186" s="24">
        <v>10.535</v>
      </c>
      <c r="H186" s="24"/>
      <c r="I186" s="24"/>
      <c r="J186" s="24"/>
    </row>
    <row r="187" spans="1:10" ht="12.75">
      <c r="A187" s="11">
        <v>42</v>
      </c>
      <c r="B187" s="11" t="s">
        <v>507</v>
      </c>
      <c r="C187" s="11">
        <v>9</v>
      </c>
      <c r="D187" s="11" t="s">
        <v>508</v>
      </c>
      <c r="E187" s="24">
        <v>747.947</v>
      </c>
      <c r="F187" s="24">
        <v>138.5087037037037</v>
      </c>
      <c r="G187" s="24">
        <v>5.4</v>
      </c>
      <c r="H187" s="24">
        <v>747.947</v>
      </c>
      <c r="I187" s="24">
        <v>2000</v>
      </c>
      <c r="J187" s="24" t="b">
        <v>1</v>
      </c>
    </row>
    <row r="188" spans="1:10" ht="12.75">
      <c r="A188" s="11">
        <v>27</v>
      </c>
      <c r="B188" s="11" t="s">
        <v>477</v>
      </c>
      <c r="C188" s="11">
        <v>9</v>
      </c>
      <c r="D188" s="11" t="s">
        <v>478</v>
      </c>
      <c r="E188" s="24">
        <v>358.8358541283044</v>
      </c>
      <c r="F188" s="24">
        <v>179.4179270641522</v>
      </c>
      <c r="G188" s="24">
        <v>2</v>
      </c>
      <c r="H188" s="24"/>
      <c r="I188" s="24"/>
      <c r="J188" s="24" t="b">
        <v>1</v>
      </c>
    </row>
    <row r="189" spans="1:10" ht="12.75">
      <c r="A189" s="11">
        <v>88</v>
      </c>
      <c r="B189" s="11" t="s">
        <v>596</v>
      </c>
      <c r="C189" s="11">
        <v>9</v>
      </c>
      <c r="D189" s="11" t="s">
        <v>597</v>
      </c>
      <c r="E189" s="24">
        <v>2648.847</v>
      </c>
      <c r="F189" s="24">
        <v>37.679189189189195</v>
      </c>
      <c r="G189" s="24">
        <v>70.3</v>
      </c>
      <c r="H189" s="24">
        <v>2648.847</v>
      </c>
      <c r="I189" s="24">
        <v>2001</v>
      </c>
      <c r="J189" s="24" t="b">
        <v>1</v>
      </c>
    </row>
    <row r="190" spans="1:10" ht="12.75">
      <c r="A190" s="11">
        <v>70</v>
      </c>
      <c r="B190" s="11" t="s">
        <v>561</v>
      </c>
      <c r="C190" s="11">
        <v>9</v>
      </c>
      <c r="D190" s="11" t="s">
        <v>562</v>
      </c>
      <c r="E190" s="24">
        <v>21850</v>
      </c>
      <c r="F190" s="24">
        <v>446.83026584867076</v>
      </c>
      <c r="G190" s="24">
        <v>48.9</v>
      </c>
      <c r="H190" s="24">
        <v>21850</v>
      </c>
      <c r="I190" s="24">
        <v>1995</v>
      </c>
      <c r="J190" s="24" t="b">
        <v>1</v>
      </c>
    </row>
    <row r="191" spans="1:10" ht="12.75">
      <c r="A191" s="77">
        <v>51</v>
      </c>
      <c r="B191" s="77" t="s">
        <v>525</v>
      </c>
      <c r="C191" s="77">
        <v>10</v>
      </c>
      <c r="D191" s="77" t="s">
        <v>526</v>
      </c>
      <c r="E191" s="80">
        <v>18.440490219184536</v>
      </c>
      <c r="F191" s="80">
        <v>61.46830073061512</v>
      </c>
      <c r="G191" s="80">
        <v>0.3</v>
      </c>
      <c r="H191" s="80"/>
      <c r="I191" s="80"/>
      <c r="J191" s="80" t="b">
        <v>1</v>
      </c>
    </row>
    <row r="192" spans="1:10" ht="12.75">
      <c r="A192" s="77">
        <v>4</v>
      </c>
      <c r="B192" s="77" t="s">
        <v>431</v>
      </c>
      <c r="C192" s="77">
        <v>10</v>
      </c>
      <c r="D192" s="77" t="s">
        <v>432</v>
      </c>
      <c r="E192" s="80">
        <v>3609</v>
      </c>
      <c r="F192" s="80">
        <v>115.3035143769968</v>
      </c>
      <c r="G192" s="80">
        <v>31.3</v>
      </c>
      <c r="H192" s="80">
        <v>3609</v>
      </c>
      <c r="I192" s="80">
        <v>1998</v>
      </c>
      <c r="J192" s="80" t="b">
        <v>1</v>
      </c>
    </row>
    <row r="193" spans="1:10" ht="12.75">
      <c r="A193" s="77">
        <v>182</v>
      </c>
      <c r="B193" s="77" t="s">
        <v>393</v>
      </c>
      <c r="C193" s="77">
        <v>10</v>
      </c>
      <c r="D193" s="77" t="s">
        <v>394</v>
      </c>
      <c r="E193" s="80">
        <v>3.0734150365307564</v>
      </c>
      <c r="F193" s="80">
        <v>61.46830073061513</v>
      </c>
      <c r="G193" s="80">
        <v>0.05</v>
      </c>
      <c r="H193" s="80"/>
      <c r="I193" s="80"/>
      <c r="J193" s="80" t="b">
        <v>1</v>
      </c>
    </row>
    <row r="194" spans="1:10" ht="12.75">
      <c r="A194" s="77">
        <v>53</v>
      </c>
      <c r="B194" s="77" t="s">
        <v>529</v>
      </c>
      <c r="C194" s="77">
        <v>10</v>
      </c>
      <c r="D194" s="77" t="s">
        <v>530</v>
      </c>
      <c r="E194" s="80">
        <v>7000</v>
      </c>
      <c r="F194" s="80">
        <v>68.62745098039215</v>
      </c>
      <c r="G194" s="80">
        <v>102</v>
      </c>
      <c r="H194" s="80">
        <v>7000</v>
      </c>
      <c r="I194" s="80">
        <v>1991</v>
      </c>
      <c r="J194" s="80" t="b">
        <v>1</v>
      </c>
    </row>
    <row r="195" spans="1:10" ht="12.75">
      <c r="A195" s="77">
        <v>8</v>
      </c>
      <c r="B195" s="77" t="s">
        <v>441</v>
      </c>
      <c r="C195" s="77">
        <v>10</v>
      </c>
      <c r="D195" s="77" t="s">
        <v>440</v>
      </c>
      <c r="E195" s="80">
        <v>15472</v>
      </c>
      <c r="F195" s="80">
        <v>53.16838487972509</v>
      </c>
      <c r="G195" s="80">
        <v>291</v>
      </c>
      <c r="H195" s="80">
        <v>15472</v>
      </c>
      <c r="I195" s="80">
        <v>2004</v>
      </c>
      <c r="J195" s="80" t="b">
        <v>0</v>
      </c>
    </row>
    <row r="196" spans="1:10" ht="12.75">
      <c r="A196" s="6">
        <v>179</v>
      </c>
      <c r="B196" s="6" t="s">
        <v>388</v>
      </c>
      <c r="C196" s="6">
        <v>11</v>
      </c>
      <c r="D196" s="6" t="s">
        <v>389</v>
      </c>
      <c r="E196" s="25">
        <v>8.369581732610817</v>
      </c>
      <c r="F196" s="25">
        <v>121.2982859798669</v>
      </c>
      <c r="G196" s="25">
        <v>0.069</v>
      </c>
      <c r="H196" s="25"/>
      <c r="I196" s="25"/>
      <c r="J196" s="25" t="b">
        <v>1</v>
      </c>
    </row>
    <row r="197" spans="1:10" ht="12.75">
      <c r="A197" s="6">
        <v>14</v>
      </c>
      <c r="B197" s="6" t="s">
        <v>452</v>
      </c>
      <c r="C197" s="6">
        <v>11</v>
      </c>
      <c r="D197" s="6" t="s">
        <v>453</v>
      </c>
      <c r="E197" s="25">
        <v>1287</v>
      </c>
      <c r="F197" s="25">
        <v>158.88888888888889</v>
      </c>
      <c r="G197" s="25">
        <v>8.1</v>
      </c>
      <c r="H197" s="25">
        <v>1287</v>
      </c>
      <c r="I197" s="25">
        <v>1995</v>
      </c>
      <c r="J197" s="25" t="b">
        <v>1</v>
      </c>
    </row>
    <row r="198" spans="1:10" ht="12.75">
      <c r="A198" s="6">
        <v>6</v>
      </c>
      <c r="B198" s="6" t="s">
        <v>436</v>
      </c>
      <c r="C198" s="6">
        <v>11</v>
      </c>
      <c r="D198" s="6" t="s">
        <v>437</v>
      </c>
      <c r="E198" s="25">
        <v>2700</v>
      </c>
      <c r="F198" s="25">
        <v>262.13592233009706</v>
      </c>
      <c r="G198" s="25">
        <v>10.3</v>
      </c>
      <c r="H198" s="25">
        <v>2700</v>
      </c>
      <c r="I198" s="25">
        <v>2000</v>
      </c>
      <c r="J198" s="25" t="b">
        <v>1</v>
      </c>
    </row>
    <row r="199" spans="1:10" ht="12.75">
      <c r="A199" s="6">
        <v>17</v>
      </c>
      <c r="B199" s="6" t="s">
        <v>458</v>
      </c>
      <c r="C199" s="6">
        <v>11</v>
      </c>
      <c r="D199" s="6" t="s">
        <v>459</v>
      </c>
      <c r="E199" s="25">
        <v>2127.271</v>
      </c>
      <c r="F199" s="25">
        <v>393.9390740740741</v>
      </c>
      <c r="G199" s="25">
        <v>5.4</v>
      </c>
      <c r="H199" s="25">
        <v>2127.271</v>
      </c>
      <c r="I199" s="25">
        <v>2004</v>
      </c>
      <c r="J199" s="25" t="b">
        <v>1</v>
      </c>
    </row>
    <row r="200" spans="1:10" ht="12.75">
      <c r="A200" s="6">
        <v>13</v>
      </c>
      <c r="B200" s="6" t="s">
        <v>450</v>
      </c>
      <c r="C200" s="6">
        <v>11</v>
      </c>
      <c r="D200" s="6" t="s">
        <v>451</v>
      </c>
      <c r="E200" s="25">
        <v>2168.924</v>
      </c>
      <c r="F200" s="25">
        <v>417.10076923076923</v>
      </c>
      <c r="G200" s="25">
        <v>5.2</v>
      </c>
      <c r="H200" s="25">
        <v>2168.924</v>
      </c>
      <c r="I200" s="25">
        <v>2000</v>
      </c>
      <c r="J200" s="25" t="b">
        <v>1</v>
      </c>
    </row>
    <row r="201" spans="1:10" ht="12.75">
      <c r="A201" s="6">
        <v>16</v>
      </c>
      <c r="B201" s="6" t="s">
        <v>456</v>
      </c>
      <c r="C201" s="6">
        <v>11</v>
      </c>
      <c r="D201" s="6" t="s">
        <v>457</v>
      </c>
      <c r="E201" s="25">
        <v>6020.8</v>
      </c>
      <c r="F201" s="25">
        <v>100.68227424749165</v>
      </c>
      <c r="G201" s="25">
        <v>59.8</v>
      </c>
      <c r="H201" s="25">
        <v>6020.8</v>
      </c>
      <c r="I201" s="25">
        <v>1994</v>
      </c>
      <c r="J201" s="25" t="b">
        <v>1</v>
      </c>
    </row>
    <row r="202" spans="1:10" ht="12.75">
      <c r="A202" s="6">
        <v>19</v>
      </c>
      <c r="B202" s="6" t="s">
        <v>462</v>
      </c>
      <c r="C202" s="6">
        <v>11</v>
      </c>
      <c r="D202" s="6" t="s">
        <v>463</v>
      </c>
      <c r="E202" s="25">
        <v>8310.783</v>
      </c>
      <c r="F202" s="25">
        <v>100.85901699029125</v>
      </c>
      <c r="G202" s="25">
        <v>82.4</v>
      </c>
      <c r="H202" s="25">
        <v>8310.783</v>
      </c>
      <c r="I202" s="25">
        <v>1998</v>
      </c>
      <c r="J202" s="25" t="b">
        <v>1</v>
      </c>
    </row>
    <row r="203" spans="1:10" ht="12.75">
      <c r="A203" s="6">
        <v>24</v>
      </c>
      <c r="B203" s="6" t="s">
        <v>471</v>
      </c>
      <c r="C203" s="6">
        <v>11</v>
      </c>
      <c r="D203" s="6" t="s">
        <v>472</v>
      </c>
      <c r="E203" s="25">
        <v>500</v>
      </c>
      <c r="F203" s="25">
        <v>45.45454545454545</v>
      </c>
      <c r="G203" s="25">
        <v>11</v>
      </c>
      <c r="H203" s="25">
        <v>500</v>
      </c>
      <c r="I203" s="25">
        <v>1995</v>
      </c>
      <c r="J203" s="25" t="b">
        <v>1</v>
      </c>
    </row>
    <row r="204" spans="1:10" ht="12.75">
      <c r="A204" s="6">
        <v>183</v>
      </c>
      <c r="B204" s="6" t="s">
        <v>395</v>
      </c>
      <c r="C204" s="6">
        <v>11</v>
      </c>
      <c r="D204" s="6" t="s">
        <v>396</v>
      </c>
      <c r="E204" s="25">
        <v>0.1212982859798669</v>
      </c>
      <c r="F204" s="25">
        <v>121.2982859798669</v>
      </c>
      <c r="G204" s="25">
        <v>0.001</v>
      </c>
      <c r="H204" s="25"/>
      <c r="I204" s="25"/>
      <c r="J204" s="25" t="b">
        <v>1</v>
      </c>
    </row>
    <row r="205" spans="1:10" ht="12.75">
      <c r="A205" s="6">
        <v>7</v>
      </c>
      <c r="B205" s="6" t="s">
        <v>438</v>
      </c>
      <c r="C205" s="6">
        <v>11</v>
      </c>
      <c r="D205" s="6" t="s">
        <v>439</v>
      </c>
      <c r="E205" s="25">
        <v>120.851</v>
      </c>
      <c r="F205" s="25">
        <v>402.8366666666667</v>
      </c>
      <c r="G205" s="25">
        <v>0.3</v>
      </c>
      <c r="H205" s="25">
        <v>120.851</v>
      </c>
      <c r="I205" s="25">
        <v>2002</v>
      </c>
      <c r="J205" s="25" t="b">
        <v>1</v>
      </c>
    </row>
    <row r="206" spans="1:10" ht="12.75">
      <c r="A206" s="6">
        <v>10</v>
      </c>
      <c r="B206" s="6" t="s">
        <v>444</v>
      </c>
      <c r="C206" s="6">
        <v>11</v>
      </c>
      <c r="D206" s="6" t="s">
        <v>445</v>
      </c>
      <c r="E206" s="25">
        <v>503.773</v>
      </c>
      <c r="F206" s="25">
        <v>129.1725641025641</v>
      </c>
      <c r="G206" s="25">
        <v>3.9</v>
      </c>
      <c r="H206" s="25">
        <v>503.773</v>
      </c>
      <c r="I206" s="25">
        <v>1999</v>
      </c>
      <c r="J206" s="25" t="b">
        <v>1</v>
      </c>
    </row>
    <row r="207" spans="1:10" ht="12.75">
      <c r="A207" s="6">
        <v>21</v>
      </c>
      <c r="B207" s="6" t="s">
        <v>466</v>
      </c>
      <c r="C207" s="6">
        <v>11</v>
      </c>
      <c r="D207" s="6" t="s">
        <v>467</v>
      </c>
      <c r="E207" s="25">
        <v>6392</v>
      </c>
      <c r="F207" s="25">
        <v>111.16521739130435</v>
      </c>
      <c r="G207" s="25">
        <v>57.5</v>
      </c>
      <c r="H207" s="25">
        <v>6392</v>
      </c>
      <c r="I207" s="25">
        <v>1994</v>
      </c>
      <c r="J207" s="25" t="b">
        <v>1</v>
      </c>
    </row>
    <row r="208" spans="1:10" ht="12.75">
      <c r="A208" s="6">
        <v>187</v>
      </c>
      <c r="B208" s="6" t="s">
        <v>403</v>
      </c>
      <c r="C208" s="6">
        <v>11</v>
      </c>
      <c r="D208" s="6" t="s">
        <v>404</v>
      </c>
      <c r="E208" s="25">
        <v>0</v>
      </c>
      <c r="F208" s="25">
        <v>0</v>
      </c>
      <c r="G208" s="25">
        <v>0.033</v>
      </c>
      <c r="H208" s="25"/>
      <c r="I208" s="25"/>
      <c r="J208" s="25"/>
    </row>
    <row r="209" spans="1:10" ht="12.75">
      <c r="A209" s="6">
        <v>15</v>
      </c>
      <c r="B209" s="6" t="s">
        <v>454</v>
      </c>
      <c r="C209" s="6">
        <v>11</v>
      </c>
      <c r="D209" s="6" t="s">
        <v>455</v>
      </c>
      <c r="E209" s="25">
        <v>85</v>
      </c>
      <c r="F209" s="25">
        <v>212.5</v>
      </c>
      <c r="G209" s="25">
        <v>0.4</v>
      </c>
      <c r="H209" s="25">
        <v>85</v>
      </c>
      <c r="I209" s="25">
        <v>1995</v>
      </c>
      <c r="J209" s="25" t="b">
        <v>1</v>
      </c>
    </row>
    <row r="210" spans="1:10" ht="12.75">
      <c r="A210" s="6">
        <v>31</v>
      </c>
      <c r="B210" s="6" t="s">
        <v>485</v>
      </c>
      <c r="C210" s="6">
        <v>11</v>
      </c>
      <c r="D210" s="6" t="s">
        <v>486</v>
      </c>
      <c r="E210" s="25">
        <v>84.033</v>
      </c>
      <c r="F210" s="25">
        <v>210.0825</v>
      </c>
      <c r="G210" s="25">
        <v>0.4</v>
      </c>
      <c r="H210" s="25">
        <v>84.033</v>
      </c>
      <c r="I210" s="25">
        <v>1999</v>
      </c>
      <c r="J210" s="25" t="b">
        <v>1</v>
      </c>
    </row>
    <row r="211" spans="1:10" ht="12.75">
      <c r="A211" s="6">
        <v>190</v>
      </c>
      <c r="B211" s="6" t="s">
        <v>408</v>
      </c>
      <c r="C211" s="6">
        <v>11</v>
      </c>
      <c r="D211" s="6" t="s">
        <v>409</v>
      </c>
      <c r="E211" s="25">
        <v>0</v>
      </c>
      <c r="F211" s="25">
        <v>0</v>
      </c>
      <c r="G211" s="25">
        <v>0.034</v>
      </c>
      <c r="H211" s="25"/>
      <c r="I211" s="25"/>
      <c r="J211" s="25"/>
    </row>
    <row r="212" spans="1:10" ht="12.75">
      <c r="A212" s="6">
        <v>5</v>
      </c>
      <c r="B212" s="6" t="s">
        <v>434</v>
      </c>
      <c r="C212" s="6">
        <v>11</v>
      </c>
      <c r="D212" s="6" t="s">
        <v>435</v>
      </c>
      <c r="E212" s="25">
        <v>1927.5</v>
      </c>
      <c r="F212" s="25">
        <v>119.72049689440993</v>
      </c>
      <c r="G212" s="25">
        <v>16.1</v>
      </c>
      <c r="H212" s="25">
        <v>1927.5</v>
      </c>
      <c r="I212" s="25">
        <v>2003</v>
      </c>
      <c r="J212" s="25" t="b">
        <v>1</v>
      </c>
    </row>
    <row r="213" spans="1:10" ht="12.75">
      <c r="A213" s="6">
        <v>1</v>
      </c>
      <c r="B213" s="6" t="s">
        <v>424</v>
      </c>
      <c r="C213" s="6">
        <v>11</v>
      </c>
      <c r="D213" s="6" t="s">
        <v>425</v>
      </c>
      <c r="E213" s="25">
        <v>1508.412</v>
      </c>
      <c r="F213" s="25">
        <v>335.2026666666667</v>
      </c>
      <c r="G213" s="25">
        <v>4.5</v>
      </c>
      <c r="H213" s="25">
        <v>1508.412</v>
      </c>
      <c r="I213" s="25">
        <v>2003</v>
      </c>
      <c r="J213" s="25" t="b">
        <v>1</v>
      </c>
    </row>
    <row r="214" spans="1:10" ht="12.75">
      <c r="A214" s="6">
        <v>26</v>
      </c>
      <c r="B214" s="6" t="s">
        <v>475</v>
      </c>
      <c r="C214" s="6">
        <v>11</v>
      </c>
      <c r="D214" s="6" t="s">
        <v>476</v>
      </c>
      <c r="E214" s="25">
        <v>800</v>
      </c>
      <c r="F214" s="25">
        <v>80</v>
      </c>
      <c r="G214" s="25">
        <v>10</v>
      </c>
      <c r="H214" s="25">
        <v>800</v>
      </c>
      <c r="I214" s="25">
        <v>1995</v>
      </c>
      <c r="J214" s="25" t="b">
        <v>1</v>
      </c>
    </row>
    <row r="215" spans="1:10" ht="12.75">
      <c r="A215" s="6">
        <v>195</v>
      </c>
      <c r="B215" s="6" t="s">
        <v>418</v>
      </c>
      <c r="C215" s="6">
        <v>11</v>
      </c>
      <c r="D215" s="6" t="s">
        <v>419</v>
      </c>
      <c r="E215" s="25">
        <v>0</v>
      </c>
      <c r="F215" s="25">
        <v>0</v>
      </c>
      <c r="G215" s="25">
        <v>0.027</v>
      </c>
      <c r="H215" s="25"/>
      <c r="I215" s="25"/>
      <c r="J215" s="25"/>
    </row>
    <row r="216" spans="1:10" ht="12.75">
      <c r="A216" s="6">
        <v>20</v>
      </c>
      <c r="B216" s="6" t="s">
        <v>464</v>
      </c>
      <c r="C216" s="6">
        <v>11</v>
      </c>
      <c r="D216" s="6" t="s">
        <v>465</v>
      </c>
      <c r="E216" s="25">
        <v>1606</v>
      </c>
      <c r="F216" s="25">
        <v>39.170731707317074</v>
      </c>
      <c r="G216" s="25">
        <v>41</v>
      </c>
      <c r="H216" s="25">
        <v>1606</v>
      </c>
      <c r="I216" s="25">
        <v>1994</v>
      </c>
      <c r="J216" s="25" t="b">
        <v>1</v>
      </c>
    </row>
    <row r="217" spans="1:10" ht="12.75">
      <c r="A217" s="6">
        <v>2</v>
      </c>
      <c r="B217" s="6" t="s">
        <v>427</v>
      </c>
      <c r="C217" s="6">
        <v>11</v>
      </c>
      <c r="D217" s="6" t="s">
        <v>428</v>
      </c>
      <c r="E217" s="25">
        <v>3731.836</v>
      </c>
      <c r="F217" s="25">
        <v>419.307415730337</v>
      </c>
      <c r="G217" s="25">
        <v>8.9</v>
      </c>
      <c r="H217" s="25">
        <v>3731.836</v>
      </c>
      <c r="I217" s="25">
        <v>2003</v>
      </c>
      <c r="J217" s="25" t="b">
        <v>1</v>
      </c>
    </row>
    <row r="218" spans="1:10" ht="12.75">
      <c r="A218" s="6">
        <v>11</v>
      </c>
      <c r="B218" s="6" t="s">
        <v>446</v>
      </c>
      <c r="C218" s="6">
        <v>11</v>
      </c>
      <c r="D218" s="6" t="s">
        <v>447</v>
      </c>
      <c r="E218" s="25">
        <v>792.498</v>
      </c>
      <c r="F218" s="25">
        <v>110.06916666666667</v>
      </c>
      <c r="G218" s="25">
        <v>7.2</v>
      </c>
      <c r="H218" s="25">
        <v>792.498</v>
      </c>
      <c r="I218" s="25">
        <v>2002</v>
      </c>
      <c r="J218" s="25" t="b">
        <v>1</v>
      </c>
    </row>
    <row r="219" spans="1:10" ht="12.75">
      <c r="A219" s="6">
        <v>12</v>
      </c>
      <c r="B219" s="6" t="s">
        <v>449</v>
      </c>
      <c r="C219" s="6">
        <v>11</v>
      </c>
      <c r="D219" s="6" t="s">
        <v>448</v>
      </c>
      <c r="E219" s="25">
        <v>6833</v>
      </c>
      <c r="F219" s="25">
        <v>115.6175972927242</v>
      </c>
      <c r="G219" s="25">
        <v>59.1</v>
      </c>
      <c r="H219" s="25">
        <v>6833</v>
      </c>
      <c r="I219" s="25">
        <v>2003</v>
      </c>
      <c r="J219" s="25" t="b">
        <v>1</v>
      </c>
    </row>
    <row r="220" spans="1:10" ht="12.75">
      <c r="A220" s="8">
        <v>9</v>
      </c>
      <c r="B220" s="8" t="s">
        <v>442</v>
      </c>
      <c r="C220" s="8">
        <v>12</v>
      </c>
      <c r="D220" s="8" t="s">
        <v>443</v>
      </c>
      <c r="E220" s="26">
        <v>10531.329</v>
      </c>
      <c r="F220" s="26">
        <v>82.5986588235294</v>
      </c>
      <c r="G220" s="26">
        <v>127.5</v>
      </c>
      <c r="H220" s="26">
        <v>10531.329</v>
      </c>
      <c r="I220" s="26">
        <v>2003</v>
      </c>
      <c r="J220" s="26" t="b">
        <v>1</v>
      </c>
    </row>
    <row r="221" ht="12.75">
      <c r="G221" s="16"/>
    </row>
    <row r="222" ht="12.75">
      <c r="G222" s="16"/>
    </row>
    <row r="223" ht="12.75">
      <c r="G223" s="16"/>
    </row>
    <row r="224" ht="12.75">
      <c r="G224" s="16"/>
    </row>
    <row r="225" ht="12.75">
      <c r="G225" s="16"/>
    </row>
    <row r="226" ht="12.75">
      <c r="G226" s="16"/>
    </row>
    <row r="227" ht="12.75">
      <c r="G227" s="16"/>
    </row>
    <row r="228" ht="12.75">
      <c r="G228" s="16"/>
    </row>
    <row r="229" ht="12.75">
      <c r="G229" s="16"/>
    </row>
    <row r="230" ht="12.75">
      <c r="G230" s="16"/>
    </row>
    <row r="231" ht="12.75">
      <c r="G231" s="16"/>
    </row>
    <row r="232" ht="12.75">
      <c r="G232" s="16"/>
    </row>
    <row r="233" ht="12.75">
      <c r="G233" s="16"/>
    </row>
    <row r="234" ht="12.75">
      <c r="G234" s="16"/>
    </row>
    <row r="235" ht="12.75">
      <c r="G235" s="16"/>
    </row>
    <row r="236" ht="12.75">
      <c r="G236" s="16"/>
    </row>
    <row r="237" ht="12.75">
      <c r="G237" s="16"/>
    </row>
    <row r="238" ht="12.75">
      <c r="G238" s="16"/>
    </row>
    <row r="239" ht="12.75">
      <c r="G239" s="16"/>
    </row>
    <row r="240" ht="12.75">
      <c r="G240" s="16"/>
    </row>
    <row r="241" ht="12.75">
      <c r="G241" s="16"/>
    </row>
    <row r="242" ht="12.75">
      <c r="G242" s="16"/>
    </row>
    <row r="243" ht="12.75">
      <c r="G243" s="16"/>
    </row>
    <row r="244" ht="12.75">
      <c r="G244" s="16"/>
    </row>
    <row r="245" ht="12.75">
      <c r="G245" s="16"/>
    </row>
  </sheetData>
  <printOptions/>
  <pageMargins left="0.75" right="0.75" top="1" bottom="1" header="0.5" footer="0.5"/>
  <pageSetup horizontalDpi="300" verticalDpi="300"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4.00390625" style="0" customWidth="1"/>
    <col min="12" max="12" width="10.421875" style="0" bestFit="1" customWidth="1"/>
    <col min="13" max="16384" width="8.8515625" style="0" customWidth="1"/>
  </cols>
  <sheetData>
    <row r="1" spans="1:12" ht="12.75">
      <c r="A1" s="84" t="s">
        <v>84</v>
      </c>
      <c r="B1" s="84"/>
      <c r="C1" s="84"/>
      <c r="D1" s="84"/>
      <c r="E1" s="84"/>
      <c r="F1" s="84"/>
      <c r="G1" s="84"/>
      <c r="H1" s="84"/>
      <c r="J1" s="85" t="s">
        <v>59</v>
      </c>
      <c r="K1" s="85"/>
      <c r="L1" s="85"/>
    </row>
    <row r="3" spans="10:12" ht="12.75">
      <c r="J3" s="39" t="s">
        <v>137</v>
      </c>
      <c r="K3" s="5" t="s">
        <v>109</v>
      </c>
      <c r="L3" t="s">
        <v>138</v>
      </c>
    </row>
    <row r="4" ht="12.75">
      <c r="K4" s="5"/>
    </row>
    <row r="5" spans="10:14" ht="12.75">
      <c r="J5">
        <v>1</v>
      </c>
      <c r="K5" s="5" t="s">
        <v>561</v>
      </c>
      <c r="L5" s="71">
        <v>446.83026584867076</v>
      </c>
      <c r="N5">
        <v>200</v>
      </c>
    </row>
    <row r="6" spans="10:14" ht="12.75">
      <c r="J6">
        <v>2</v>
      </c>
      <c r="K6" s="5" t="s">
        <v>427</v>
      </c>
      <c r="L6" s="71">
        <v>419.307415730337</v>
      </c>
      <c r="N6">
        <v>199</v>
      </c>
    </row>
    <row r="7" spans="10:14" ht="12.75">
      <c r="J7">
        <v>3</v>
      </c>
      <c r="K7" s="5" t="s">
        <v>546</v>
      </c>
      <c r="L7" s="71">
        <v>417.57575757575756</v>
      </c>
      <c r="N7">
        <v>198</v>
      </c>
    </row>
    <row r="8" spans="10:14" ht="12.75">
      <c r="J8">
        <v>4</v>
      </c>
      <c r="K8" s="5" t="s">
        <v>450</v>
      </c>
      <c r="L8" s="71">
        <v>417.10076923076923</v>
      </c>
      <c r="N8">
        <v>197</v>
      </c>
    </row>
    <row r="9" spans="10:14" ht="12.75">
      <c r="J9">
        <v>5</v>
      </c>
      <c r="K9" s="5" t="s">
        <v>438</v>
      </c>
      <c r="L9" s="71">
        <v>402.8366666666667</v>
      </c>
      <c r="N9">
        <v>196</v>
      </c>
    </row>
    <row r="10" spans="10:14" ht="12.75">
      <c r="J10">
        <v>6</v>
      </c>
      <c r="K10" s="5" t="s">
        <v>458</v>
      </c>
      <c r="L10" s="71">
        <v>393.9390740740741</v>
      </c>
      <c r="N10">
        <v>195</v>
      </c>
    </row>
    <row r="11" spans="10:14" ht="12.75">
      <c r="J11">
        <v>7</v>
      </c>
      <c r="K11" s="5" t="s">
        <v>424</v>
      </c>
      <c r="L11" s="71">
        <v>335.2026666666667</v>
      </c>
      <c r="N11">
        <v>194</v>
      </c>
    </row>
    <row r="12" spans="10:14" ht="12.75">
      <c r="J12">
        <v>8</v>
      </c>
      <c r="K12" s="5" t="s">
        <v>535</v>
      </c>
      <c r="L12" s="71">
        <v>293.9347675225538</v>
      </c>
      <c r="N12">
        <v>193</v>
      </c>
    </row>
    <row r="13" spans="10:14" ht="12.75">
      <c r="J13">
        <v>9</v>
      </c>
      <c r="K13" s="5" t="s">
        <v>436</v>
      </c>
      <c r="L13" s="71">
        <v>262.13592233009706</v>
      </c>
      <c r="N13">
        <v>192</v>
      </c>
    </row>
    <row r="14" spans="10:14" ht="12.75">
      <c r="J14">
        <v>10</v>
      </c>
      <c r="K14" s="5" t="s">
        <v>527</v>
      </c>
      <c r="L14" s="71">
        <v>245.30973451327432</v>
      </c>
      <c r="N14">
        <v>191</v>
      </c>
    </row>
    <row r="16" spans="10:12" ht="12.75">
      <c r="J16" s="85" t="s">
        <v>60</v>
      </c>
      <c r="K16" s="85"/>
      <c r="L16" s="85"/>
    </row>
    <row r="19" spans="10:12" ht="12.75">
      <c r="J19" s="85" t="s">
        <v>61</v>
      </c>
      <c r="K19" s="85"/>
      <c r="L19" s="85"/>
    </row>
    <row r="21" spans="10:12" ht="12.75">
      <c r="J21" s="39" t="s">
        <v>137</v>
      </c>
      <c r="K21" s="5" t="s">
        <v>109</v>
      </c>
      <c r="L21" t="s">
        <v>138</v>
      </c>
    </row>
    <row r="22" ht="12.75">
      <c r="K22" s="5"/>
    </row>
    <row r="23" spans="10:14" ht="12.75">
      <c r="J23">
        <v>159</v>
      </c>
      <c r="K23" s="5" t="s">
        <v>573</v>
      </c>
      <c r="L23" s="72">
        <v>6.688102893890675</v>
      </c>
      <c r="N23" s="1">
        <v>42</v>
      </c>
    </row>
    <row r="24" spans="10:14" ht="12.75">
      <c r="J24">
        <v>160</v>
      </c>
      <c r="K24" s="5" t="s">
        <v>288</v>
      </c>
      <c r="L24" s="72">
        <v>6.104811815150072</v>
      </c>
      <c r="N24" s="1">
        <v>41</v>
      </c>
    </row>
    <row r="25" spans="10:14" ht="12.75">
      <c r="J25">
        <v>163</v>
      </c>
      <c r="K25" s="5" t="s">
        <v>337</v>
      </c>
      <c r="L25" s="72">
        <v>5.357142857142858</v>
      </c>
      <c r="N25" s="1">
        <v>38</v>
      </c>
    </row>
    <row r="26" spans="10:14" ht="12.75">
      <c r="J26">
        <v>164</v>
      </c>
      <c r="K26" s="5" t="s">
        <v>258</v>
      </c>
      <c r="L26" s="72">
        <v>4.606172270842929</v>
      </c>
      <c r="N26" s="1">
        <v>37</v>
      </c>
    </row>
    <row r="27" spans="10:14" ht="12.75">
      <c r="J27">
        <v>165</v>
      </c>
      <c r="K27" s="5" t="s">
        <v>345</v>
      </c>
      <c r="L27" s="72">
        <v>4.5</v>
      </c>
      <c r="N27" s="1">
        <v>36</v>
      </c>
    </row>
    <row r="28" spans="10:14" ht="12.75">
      <c r="J28">
        <v>166</v>
      </c>
      <c r="K28" s="5" t="s">
        <v>279</v>
      </c>
      <c r="L28" s="72">
        <v>3.846153846153846</v>
      </c>
      <c r="N28" s="1">
        <v>35</v>
      </c>
    </row>
    <row r="29" spans="10:14" ht="12.75">
      <c r="J29">
        <v>167</v>
      </c>
      <c r="K29" s="5" t="s">
        <v>325</v>
      </c>
      <c r="L29" s="72">
        <v>2.52</v>
      </c>
      <c r="N29" s="1">
        <v>34</v>
      </c>
    </row>
    <row r="30" spans="10:14" ht="12.75">
      <c r="J30">
        <v>168</v>
      </c>
      <c r="K30" s="5" t="s">
        <v>370</v>
      </c>
      <c r="L30" s="72">
        <v>2.2028985507246377</v>
      </c>
      <c r="N30" s="1">
        <v>33</v>
      </c>
    </row>
    <row r="31" spans="10:14" ht="12.75">
      <c r="J31">
        <v>169</v>
      </c>
      <c r="K31" s="5" t="s">
        <v>317</v>
      </c>
      <c r="L31" s="72">
        <v>1.8388659106070715</v>
      </c>
      <c r="N31" s="1">
        <v>32</v>
      </c>
    </row>
    <row r="32" spans="10:14" ht="12.75">
      <c r="J32">
        <v>170</v>
      </c>
      <c r="K32" s="5" t="s">
        <v>353</v>
      </c>
      <c r="L32" s="72">
        <v>1.5476190476190474</v>
      </c>
      <c r="N32" s="1">
        <v>31</v>
      </c>
    </row>
    <row r="34" spans="10:12" ht="12.75">
      <c r="J34" s="85" t="s">
        <v>60</v>
      </c>
      <c r="K34" s="85"/>
      <c r="L34" s="85"/>
    </row>
    <row r="36" ht="12.75">
      <c r="J36" t="s">
        <v>62</v>
      </c>
    </row>
    <row r="37" ht="12.75">
      <c r="J37" t="s">
        <v>63</v>
      </c>
    </row>
    <row r="38" ht="12.75">
      <c r="J38" t="s">
        <v>64</v>
      </c>
    </row>
    <row r="42" spans="8:9" ht="12.75">
      <c r="H42" s="39" t="s">
        <v>117</v>
      </c>
      <c r="I42" s="39" t="s">
        <v>116</v>
      </c>
    </row>
    <row r="43" spans="8:9" ht="12.75">
      <c r="H43" s="1">
        <v>446.83026584867076</v>
      </c>
      <c r="I43" s="1">
        <v>1294.9</v>
      </c>
    </row>
    <row r="45" spans="1:13" ht="12.75">
      <c r="A45" t="s">
        <v>109</v>
      </c>
      <c r="B45" s="39" t="s">
        <v>92</v>
      </c>
      <c r="C45" s="39" t="s">
        <v>99</v>
      </c>
      <c r="D45" s="39" t="s">
        <v>114</v>
      </c>
      <c r="E45" s="39" t="s">
        <v>100</v>
      </c>
      <c r="F45" s="39" t="s">
        <v>101</v>
      </c>
      <c r="G45" s="39" t="s">
        <v>102</v>
      </c>
      <c r="H45" s="39" t="s">
        <v>94</v>
      </c>
      <c r="I45" s="39" t="s">
        <v>95</v>
      </c>
      <c r="J45" s="39" t="s">
        <v>97</v>
      </c>
      <c r="K45" s="39" t="s">
        <v>96</v>
      </c>
      <c r="L45" s="39" t="s">
        <v>93</v>
      </c>
      <c r="M45" s="39" t="s">
        <v>98</v>
      </c>
    </row>
    <row r="46" spans="1:5" ht="12.75">
      <c r="A46" s="1" t="s">
        <v>90</v>
      </c>
      <c r="B46" s="1"/>
      <c r="C46" t="s">
        <v>90</v>
      </c>
      <c r="E46" t="s">
        <v>90</v>
      </c>
    </row>
    <row r="47" spans="1:13" ht="12.75">
      <c r="A47" s="1" t="s">
        <v>608</v>
      </c>
      <c r="B47" s="1">
        <v>103.46567997528766</v>
      </c>
      <c r="C47" s="1">
        <v>4929.4439999999995</v>
      </c>
      <c r="D47" s="1">
        <v>5576.893999999999</v>
      </c>
      <c r="E47" s="1">
        <v>103465301.44707608</v>
      </c>
      <c r="F47" s="1">
        <v>148</v>
      </c>
      <c r="G47" s="3">
        <v>4929.4439999999995</v>
      </c>
      <c r="H47" s="1">
        <v>103.46567997528766</v>
      </c>
      <c r="I47" s="1">
        <v>1294.9</v>
      </c>
      <c r="J47">
        <v>647.45</v>
      </c>
      <c r="K47" s="1">
        <v>-6.603486691379018</v>
      </c>
      <c r="L47">
        <v>7</v>
      </c>
      <c r="M47">
        <v>94</v>
      </c>
    </row>
    <row r="48" spans="1:13" ht="12.75">
      <c r="A48" s="1" t="s">
        <v>288</v>
      </c>
      <c r="B48" s="1">
        <v>6.104811815150072</v>
      </c>
      <c r="C48" s="1">
        <v>1406.967</v>
      </c>
      <c r="D48" s="1">
        <v>1931.717</v>
      </c>
      <c r="E48" s="1">
        <v>6104295.133219824</v>
      </c>
      <c r="F48" s="1">
        <v>41</v>
      </c>
      <c r="G48" s="3">
        <v>1406.967</v>
      </c>
      <c r="H48" s="1">
        <v>6.104811815150072</v>
      </c>
      <c r="I48" s="1">
        <v>1049.5</v>
      </c>
      <c r="J48">
        <v>524.75</v>
      </c>
      <c r="K48" s="1">
        <v>-0.5832910787406034</v>
      </c>
      <c r="L48">
        <v>4</v>
      </c>
      <c r="M48">
        <v>127</v>
      </c>
    </row>
    <row r="49" spans="1:13" ht="12.75">
      <c r="A49" s="1" t="s">
        <v>441</v>
      </c>
      <c r="B49" s="1">
        <v>53.16838487972509</v>
      </c>
      <c r="C49" s="1">
        <v>3367.460999999999</v>
      </c>
      <c r="D49" s="1">
        <v>3512.960999999999</v>
      </c>
      <c r="E49" s="1">
        <v>53168054.61912051</v>
      </c>
      <c r="F49" s="1">
        <v>118</v>
      </c>
      <c r="G49" s="3">
        <v>3367.460999999999</v>
      </c>
      <c r="H49" s="1">
        <v>53.16838487972509</v>
      </c>
      <c r="I49" s="1">
        <v>291</v>
      </c>
      <c r="J49">
        <v>145.5</v>
      </c>
      <c r="K49" s="1">
        <v>-1.9655436917034876</v>
      </c>
      <c r="L49">
        <v>10</v>
      </c>
      <c r="M49">
        <v>8</v>
      </c>
    </row>
    <row r="50" spans="1:13" ht="12.75">
      <c r="A50" s="1" t="s">
        <v>258</v>
      </c>
      <c r="B50" s="1">
        <v>4.606172270842929</v>
      </c>
      <c r="C50" s="1">
        <v>602.467</v>
      </c>
      <c r="D50" s="1">
        <v>711.0169999999999</v>
      </c>
      <c r="E50" s="1">
        <v>4606145.78010674</v>
      </c>
      <c r="F50" s="1">
        <v>37</v>
      </c>
      <c r="G50" s="3">
        <v>602.467</v>
      </c>
      <c r="H50" s="1">
        <v>4.606172270842929</v>
      </c>
      <c r="I50" s="1">
        <v>217.1</v>
      </c>
      <c r="J50">
        <v>108.55</v>
      </c>
      <c r="K50" s="1">
        <v>-0.7509705862999283</v>
      </c>
      <c r="L50">
        <v>5</v>
      </c>
      <c r="M50">
        <v>111</v>
      </c>
    </row>
    <row r="51" spans="1:13" ht="12.75">
      <c r="A51" s="1" t="s">
        <v>565</v>
      </c>
      <c r="B51" s="1">
        <v>98.57250709018717</v>
      </c>
      <c r="C51" s="1">
        <v>4022.302999999999</v>
      </c>
      <c r="D51" s="1">
        <v>4110.452999999999</v>
      </c>
      <c r="E51" s="1">
        <v>98572100.24381769</v>
      </c>
      <c r="F51" s="1">
        <v>142</v>
      </c>
      <c r="G51" s="3">
        <v>4022.302999999999</v>
      </c>
      <c r="H51" s="1">
        <v>98.57250709018717</v>
      </c>
      <c r="I51" s="1">
        <v>176.3</v>
      </c>
      <c r="J51">
        <v>88.15</v>
      </c>
      <c r="K51" s="1">
        <v>-0.7527310050509186</v>
      </c>
      <c r="L51">
        <v>8</v>
      </c>
      <c r="M51">
        <v>72</v>
      </c>
    </row>
    <row r="52" spans="1:13" ht="12.75">
      <c r="A52" s="1" t="s">
        <v>317</v>
      </c>
      <c r="B52" s="1">
        <v>1.8388659106070715</v>
      </c>
      <c r="C52" s="1">
        <v>319.66700000000003</v>
      </c>
      <c r="D52" s="1">
        <v>394.617</v>
      </c>
      <c r="E52" s="1">
        <v>1838166.0144541701</v>
      </c>
      <c r="F52" s="1">
        <v>32</v>
      </c>
      <c r="G52" s="3">
        <v>319.66700000000003</v>
      </c>
      <c r="H52" s="1">
        <v>1.8388659106070715</v>
      </c>
      <c r="I52" s="1">
        <v>149.9</v>
      </c>
      <c r="J52">
        <v>74.95</v>
      </c>
      <c r="K52" s="1">
        <v>-0.3640326401175662</v>
      </c>
      <c r="L52">
        <v>4</v>
      </c>
      <c r="M52">
        <v>142</v>
      </c>
    </row>
    <row r="53" spans="1:13" ht="12.75">
      <c r="A53" s="1" t="s">
        <v>535</v>
      </c>
      <c r="B53" s="1">
        <v>293.9347675225538</v>
      </c>
      <c r="C53" s="1">
        <v>6086.923999999998</v>
      </c>
      <c r="D53" s="1">
        <v>6158.973999999998</v>
      </c>
      <c r="E53" s="1">
        <v>293934080.0852758</v>
      </c>
      <c r="F53" s="1">
        <v>193</v>
      </c>
      <c r="G53" s="3">
        <v>6086.923999999998</v>
      </c>
      <c r="H53" s="1">
        <v>293.9347675225538</v>
      </c>
      <c r="I53" s="1">
        <v>144.1</v>
      </c>
      <c r="J53">
        <v>72.05</v>
      </c>
      <c r="K53" s="1">
        <v>-41.2678991441129</v>
      </c>
      <c r="L53">
        <v>6</v>
      </c>
      <c r="M53">
        <v>57</v>
      </c>
    </row>
    <row r="54" spans="1:13" ht="12.75">
      <c r="A54" s="1" t="s">
        <v>309</v>
      </c>
      <c r="B54" s="1">
        <v>5.998786861074705</v>
      </c>
      <c r="C54" s="1">
        <v>810.3170000000001</v>
      </c>
      <c r="D54" s="1">
        <v>882.2170000000001</v>
      </c>
      <c r="E54" s="1">
        <v>5998161.037214874</v>
      </c>
      <c r="F54" s="1">
        <v>40</v>
      </c>
      <c r="G54" s="3">
        <v>810.3170000000001</v>
      </c>
      <c r="H54" s="1">
        <v>5.998786861074705</v>
      </c>
      <c r="I54" s="1">
        <v>143.8</v>
      </c>
      <c r="J54">
        <v>71.9</v>
      </c>
      <c r="K54" s="1">
        <v>-0.10602495407536683</v>
      </c>
      <c r="L54">
        <v>4</v>
      </c>
      <c r="M54">
        <v>138</v>
      </c>
    </row>
    <row r="55" spans="1:13" ht="12.75">
      <c r="A55" s="1" t="s">
        <v>442</v>
      </c>
      <c r="B55" s="1">
        <v>82.5986588235294</v>
      </c>
      <c r="C55" s="1">
        <v>3761.2029999999986</v>
      </c>
      <c r="D55" s="1">
        <v>3824.9529999999986</v>
      </c>
      <c r="E55" s="1">
        <v>82598029.42590332</v>
      </c>
      <c r="F55" s="1">
        <v>133</v>
      </c>
      <c r="G55" s="3">
        <v>3761.2029999999986</v>
      </c>
      <c r="H55" s="1">
        <v>82.5986588235294</v>
      </c>
      <c r="I55" s="1">
        <v>127.5</v>
      </c>
      <c r="J55">
        <v>63.75</v>
      </c>
      <c r="K55" s="1">
        <v>-1.6118674922600746</v>
      </c>
      <c r="L55">
        <v>12</v>
      </c>
      <c r="M55">
        <v>9</v>
      </c>
    </row>
    <row r="56" spans="1:13" ht="12.75">
      <c r="A56" s="1" t="s">
        <v>335</v>
      </c>
      <c r="B56" s="1">
        <v>29.11497105045492</v>
      </c>
      <c r="C56" s="1">
        <v>2693.8109999999992</v>
      </c>
      <c r="D56" s="1">
        <v>2754.260999999999</v>
      </c>
      <c r="E56" s="1">
        <v>29114170.368562438</v>
      </c>
      <c r="F56" s="1">
        <v>98</v>
      </c>
      <c r="G56" s="3">
        <v>2693.8109999999992</v>
      </c>
      <c r="H56" s="1">
        <v>29.11497105045492</v>
      </c>
      <c r="I56" s="1">
        <v>120.9</v>
      </c>
      <c r="J56">
        <v>60.45</v>
      </c>
      <c r="K56" s="1">
        <v>-0.8850289495450809</v>
      </c>
      <c r="L56">
        <v>3</v>
      </c>
      <c r="M56">
        <v>151</v>
      </c>
    </row>
    <row r="57" spans="1:13" ht="12.75">
      <c r="A57" s="1" t="s">
        <v>529</v>
      </c>
      <c r="B57" s="1">
        <v>68.62745098039215</v>
      </c>
      <c r="C57" s="1">
        <v>3609.210999999999</v>
      </c>
      <c r="D57" s="1">
        <v>3660.210999999999</v>
      </c>
      <c r="E57" s="1">
        <v>68627069.34072265</v>
      </c>
      <c r="F57" s="1">
        <v>123</v>
      </c>
      <c r="G57" s="3">
        <v>3609.210999999999</v>
      </c>
      <c r="H57" s="1">
        <v>68.62745098039215</v>
      </c>
      <c r="I57" s="1">
        <v>102</v>
      </c>
      <c r="J57">
        <v>51</v>
      </c>
      <c r="K57" s="1">
        <v>-0.8260486545554926</v>
      </c>
      <c r="L57">
        <v>10</v>
      </c>
      <c r="M57">
        <v>53</v>
      </c>
    </row>
    <row r="58" spans="1:13" ht="12.75">
      <c r="A58" s="1" t="s">
        <v>462</v>
      </c>
      <c r="B58" s="1">
        <v>100.85901699029125</v>
      </c>
      <c r="C58" s="1">
        <v>4215.652999999999</v>
      </c>
      <c r="D58" s="1">
        <v>4256.852999999999</v>
      </c>
      <c r="E58" s="1">
        <v>100859032.20074065</v>
      </c>
      <c r="F58" s="1">
        <v>145</v>
      </c>
      <c r="G58" s="3">
        <v>4215.652999999999</v>
      </c>
      <c r="H58" s="1">
        <v>100.85901699029125</v>
      </c>
      <c r="I58" s="1">
        <v>82.4</v>
      </c>
      <c r="J58">
        <v>41.2</v>
      </c>
      <c r="K58" s="1">
        <v>-0.6954703482477527</v>
      </c>
      <c r="L58">
        <v>11</v>
      </c>
      <c r="M58">
        <v>19</v>
      </c>
    </row>
    <row r="59" spans="1:13" ht="12.75">
      <c r="A59" s="1" t="s">
        <v>260</v>
      </c>
      <c r="B59" s="1">
        <v>0</v>
      </c>
      <c r="C59" s="1">
        <v>140.15</v>
      </c>
      <c r="D59" s="1">
        <v>180.3</v>
      </c>
      <c r="E59" s="1">
        <v>124.86431400845294</v>
      </c>
      <c r="F59" s="1">
        <v>12</v>
      </c>
      <c r="G59" s="3">
        <v>140.15</v>
      </c>
      <c r="H59" s="1">
        <v>0</v>
      </c>
      <c r="I59" s="1">
        <v>80.3</v>
      </c>
      <c r="J59">
        <v>40.15</v>
      </c>
      <c r="K59" s="1">
        <v>0</v>
      </c>
      <c r="L59">
        <v>5</v>
      </c>
      <c r="M59">
        <v>112</v>
      </c>
    </row>
    <row r="60" spans="1:13" ht="12.75">
      <c r="A60" s="1" t="s">
        <v>587</v>
      </c>
      <c r="B60" s="1">
        <v>49.83058524173028</v>
      </c>
      <c r="C60" s="1">
        <v>3177.360999999999</v>
      </c>
      <c r="D60" s="1">
        <v>3216.660999999999</v>
      </c>
      <c r="E60" s="1">
        <v>49830095.59196863</v>
      </c>
      <c r="F60" s="1">
        <v>116</v>
      </c>
      <c r="G60" s="3">
        <v>3177.360999999999</v>
      </c>
      <c r="H60" s="1">
        <v>49.83058524173028</v>
      </c>
      <c r="I60" s="1">
        <v>78.6</v>
      </c>
      <c r="J60">
        <v>39.3</v>
      </c>
      <c r="K60" s="1">
        <v>-2.999603437514999</v>
      </c>
      <c r="L60">
        <v>5</v>
      </c>
      <c r="M60">
        <v>83</v>
      </c>
    </row>
    <row r="61" spans="1:13" ht="12.75">
      <c r="A61" s="1" t="s">
        <v>275</v>
      </c>
      <c r="B61" s="1">
        <v>46.99290780141844</v>
      </c>
      <c r="C61" s="1">
        <v>3102.710999999999</v>
      </c>
      <c r="D61" s="1">
        <v>3137.960999999999</v>
      </c>
      <c r="E61" s="1">
        <v>46992131.294323005</v>
      </c>
      <c r="F61" s="1">
        <v>114</v>
      </c>
      <c r="G61" s="3">
        <v>3102.710999999999</v>
      </c>
      <c r="H61" s="1">
        <v>46.99290780141844</v>
      </c>
      <c r="I61" s="1">
        <v>70.5</v>
      </c>
      <c r="J61">
        <v>35.25</v>
      </c>
      <c r="K61" s="1">
        <v>-1.8070921985815573</v>
      </c>
      <c r="L61">
        <v>3</v>
      </c>
      <c r="M61">
        <v>120</v>
      </c>
    </row>
    <row r="62" spans="1:13" ht="12.75">
      <c r="A62" s="1" t="s">
        <v>596</v>
      </c>
      <c r="B62" s="1">
        <v>37.679189189189195</v>
      </c>
      <c r="C62" s="1">
        <v>2930.8109999999992</v>
      </c>
      <c r="D62" s="1">
        <v>2965.9609999999993</v>
      </c>
      <c r="E62" s="1">
        <v>37679099.26228237</v>
      </c>
      <c r="F62" s="1">
        <v>107</v>
      </c>
      <c r="G62" s="3">
        <v>2930.8109999999992</v>
      </c>
      <c r="H62" s="1">
        <v>37.679189189189195</v>
      </c>
      <c r="I62" s="1">
        <v>70.3</v>
      </c>
      <c r="J62">
        <v>35.15</v>
      </c>
      <c r="K62" s="1">
        <v>-1.4915425181278792</v>
      </c>
      <c r="L62">
        <v>9</v>
      </c>
      <c r="M62">
        <v>88</v>
      </c>
    </row>
    <row r="63" spans="1:13" ht="12.75">
      <c r="A63" s="1" t="s">
        <v>370</v>
      </c>
      <c r="B63" s="1">
        <v>2.2028985507246377</v>
      </c>
      <c r="C63" s="1">
        <v>429.117</v>
      </c>
      <c r="D63" s="1">
        <v>463.617</v>
      </c>
      <c r="E63" s="1">
        <v>2202181.0540182637</v>
      </c>
      <c r="F63" s="1">
        <v>33</v>
      </c>
      <c r="G63" s="3">
        <v>429.117</v>
      </c>
      <c r="H63" s="1">
        <v>2.2028985507246377</v>
      </c>
      <c r="I63" s="1">
        <v>69</v>
      </c>
      <c r="J63">
        <v>34.5</v>
      </c>
      <c r="K63" s="1">
        <v>-0.3171014492753623</v>
      </c>
      <c r="L63">
        <v>2</v>
      </c>
      <c r="M63">
        <v>170</v>
      </c>
    </row>
    <row r="64" spans="1:13" ht="12.75">
      <c r="A64" s="1" t="s">
        <v>153</v>
      </c>
      <c r="B64" s="1">
        <v>0</v>
      </c>
      <c r="C64" s="1">
        <v>65.45</v>
      </c>
      <c r="D64" s="1">
        <v>99.5</v>
      </c>
      <c r="E64" s="1">
        <v>111.90983541688226</v>
      </c>
      <c r="F64" s="1">
        <v>10</v>
      </c>
      <c r="G64" s="3">
        <v>65.45</v>
      </c>
      <c r="H64" s="1">
        <v>0</v>
      </c>
      <c r="I64" s="1">
        <v>68.1</v>
      </c>
      <c r="J64">
        <v>34.05</v>
      </c>
      <c r="K64" s="1">
        <v>0</v>
      </c>
      <c r="L64">
        <v>6</v>
      </c>
      <c r="M64">
        <v>101</v>
      </c>
    </row>
    <row r="65" spans="1:13" ht="12.75">
      <c r="A65" s="1" t="s">
        <v>573</v>
      </c>
      <c r="B65" s="1">
        <v>6.688102893890675</v>
      </c>
      <c r="C65" s="1">
        <v>1962.817</v>
      </c>
      <c r="D65" s="1">
        <v>1993.917</v>
      </c>
      <c r="E65" s="1">
        <v>6688085.964636753</v>
      </c>
      <c r="F65" s="1">
        <v>42</v>
      </c>
      <c r="G65" s="3">
        <v>1962.817</v>
      </c>
      <c r="H65" s="1">
        <v>6.688102893890675</v>
      </c>
      <c r="I65" s="1">
        <v>62.2</v>
      </c>
      <c r="J65">
        <v>31.1</v>
      </c>
      <c r="K65" s="1">
        <v>-0.7285637727759919</v>
      </c>
      <c r="L65">
        <v>5</v>
      </c>
      <c r="M65">
        <v>76</v>
      </c>
    </row>
    <row r="66" spans="1:13" ht="12.75">
      <c r="A66" s="1" t="s">
        <v>456</v>
      </c>
      <c r="B66" s="1">
        <v>100.68227424749165</v>
      </c>
      <c r="C66" s="1">
        <v>4144.552999999999</v>
      </c>
      <c r="D66" s="1">
        <v>4174.452999999999</v>
      </c>
      <c r="E66" s="1">
        <v>100682025.58014916</v>
      </c>
      <c r="F66" s="1">
        <v>144</v>
      </c>
      <c r="G66" s="3">
        <v>4144.552999999999</v>
      </c>
      <c r="H66" s="1">
        <v>100.68227424749165</v>
      </c>
      <c r="I66" s="1">
        <v>59.8</v>
      </c>
      <c r="J66">
        <v>29.9</v>
      </c>
      <c r="K66" s="1">
        <v>-0.176742742799604</v>
      </c>
      <c r="L66">
        <v>11</v>
      </c>
      <c r="M66">
        <v>16</v>
      </c>
    </row>
    <row r="67" spans="1:13" ht="12.75">
      <c r="A67" s="1" t="s">
        <v>449</v>
      </c>
      <c r="B67" s="1">
        <v>115.6175972927242</v>
      </c>
      <c r="C67" s="1">
        <v>5702.4439999999995</v>
      </c>
      <c r="D67" s="1">
        <v>5731.994</v>
      </c>
      <c r="E67" s="1">
        <v>115617021.46800694</v>
      </c>
      <c r="F67" s="1">
        <v>152</v>
      </c>
      <c r="G67" s="3">
        <v>5702.4439999999995</v>
      </c>
      <c r="H67" s="1">
        <v>115.6175972927242</v>
      </c>
      <c r="I67" s="1">
        <v>59.1</v>
      </c>
      <c r="J67">
        <v>29.55</v>
      </c>
      <c r="K67" s="1">
        <v>-4.102899601685735</v>
      </c>
      <c r="L67">
        <v>11</v>
      </c>
      <c r="M67">
        <v>12</v>
      </c>
    </row>
    <row r="68" spans="1:13" ht="12.75">
      <c r="A68" s="1" t="s">
        <v>466</v>
      </c>
      <c r="B68" s="1">
        <v>111.16521739130435</v>
      </c>
      <c r="C68" s="1">
        <v>5612.844</v>
      </c>
      <c r="D68" s="1">
        <v>5641.594</v>
      </c>
      <c r="E68" s="1">
        <v>111165030.21168189</v>
      </c>
      <c r="F68" s="1">
        <v>150</v>
      </c>
      <c r="G68" s="3">
        <v>5612.844</v>
      </c>
      <c r="H68" s="1">
        <v>111.16521739130435</v>
      </c>
      <c r="I68" s="1">
        <v>57.5</v>
      </c>
      <c r="J68">
        <v>28.75</v>
      </c>
      <c r="K68" s="1">
        <v>-4.138296985692449</v>
      </c>
      <c r="L68">
        <v>11</v>
      </c>
      <c r="M68">
        <v>21</v>
      </c>
    </row>
    <row r="69" spans="1:13" ht="12.75">
      <c r="A69" s="1" t="s">
        <v>158</v>
      </c>
      <c r="B69" s="1">
        <v>23.16666666666673</v>
      </c>
      <c r="C69" s="1">
        <v>2409.622</v>
      </c>
      <c r="D69" s="1">
        <v>2435.2219999999998</v>
      </c>
      <c r="E69" s="1">
        <v>23166176.20240196</v>
      </c>
      <c r="F69" s="1">
        <v>79</v>
      </c>
      <c r="G69" s="3">
        <v>2409.622</v>
      </c>
      <c r="H69" s="1">
        <v>23.16666666666673</v>
      </c>
      <c r="I69" s="1">
        <v>51.2</v>
      </c>
      <c r="J69">
        <v>25.6</v>
      </c>
      <c r="K69" s="1">
        <v>-0.27083333333327175</v>
      </c>
      <c r="L69">
        <v>1</v>
      </c>
      <c r="M69">
        <v>168</v>
      </c>
    </row>
    <row r="70" spans="1:13" ht="12.75">
      <c r="A70" s="1" t="s">
        <v>298</v>
      </c>
      <c r="B70" s="1">
        <v>17.583510419075004</v>
      </c>
      <c r="C70" s="1">
        <v>2261.2670000000003</v>
      </c>
      <c r="D70" s="1">
        <v>2285.717</v>
      </c>
      <c r="E70" s="1">
        <v>17583139.833934683</v>
      </c>
      <c r="F70" s="1">
        <v>62</v>
      </c>
      <c r="G70" s="3">
        <v>2261.2670000000003</v>
      </c>
      <c r="H70" s="1">
        <v>17.583510419075004</v>
      </c>
      <c r="I70" s="1">
        <v>48.9</v>
      </c>
      <c r="J70">
        <v>24.45</v>
      </c>
      <c r="K70" s="1">
        <v>0</v>
      </c>
      <c r="L70">
        <v>5</v>
      </c>
      <c r="M70">
        <v>132</v>
      </c>
    </row>
    <row r="71" spans="1:13" ht="12.75">
      <c r="A71" s="1" t="s">
        <v>561</v>
      </c>
      <c r="B71" s="1">
        <v>446.83026584867076</v>
      </c>
      <c r="C71" s="1">
        <v>6217.623999999998</v>
      </c>
      <c r="D71" s="1">
        <v>6242.073999999998</v>
      </c>
      <c r="E71" s="1">
        <v>446830077.83393466</v>
      </c>
      <c r="F71" s="1">
        <v>200</v>
      </c>
      <c r="G71" s="3">
        <v>6217.623999999998</v>
      </c>
      <c r="H71" s="1">
        <v>446.83026584867076</v>
      </c>
      <c r="I71" s="1">
        <v>48.9</v>
      </c>
      <c r="J71">
        <v>24.45</v>
      </c>
      <c r="K71" s="1">
        <v>0</v>
      </c>
      <c r="L71">
        <v>9</v>
      </c>
      <c r="M71">
        <v>70</v>
      </c>
    </row>
    <row r="72" spans="1:13" ht="12.75">
      <c r="A72" s="1" t="s">
        <v>479</v>
      </c>
      <c r="B72" s="1">
        <v>33.88185654008439</v>
      </c>
      <c r="C72" s="1">
        <v>2811.0609999999992</v>
      </c>
      <c r="D72" s="1">
        <v>2834.760999999999</v>
      </c>
      <c r="E72" s="1">
        <v>33881035.59362994</v>
      </c>
      <c r="F72" s="1">
        <v>102</v>
      </c>
      <c r="G72" s="3">
        <v>2811.0609999999992</v>
      </c>
      <c r="H72" s="1">
        <v>33.88185654008439</v>
      </c>
      <c r="I72" s="1">
        <v>47.4</v>
      </c>
      <c r="J72">
        <v>23.7</v>
      </c>
      <c r="K72" s="1">
        <v>-0.016185787957937237</v>
      </c>
      <c r="L72">
        <v>7</v>
      </c>
      <c r="M72">
        <v>28</v>
      </c>
    </row>
    <row r="73" spans="1:13" ht="12.75">
      <c r="A73" s="1" t="s">
        <v>273</v>
      </c>
      <c r="B73" s="1">
        <v>55.13392857142858</v>
      </c>
      <c r="C73" s="1">
        <v>3535.360999999999</v>
      </c>
      <c r="D73" s="1">
        <v>3557.760999999999</v>
      </c>
      <c r="E73" s="1">
        <v>55133126.17710171</v>
      </c>
      <c r="F73" s="1">
        <v>119</v>
      </c>
      <c r="G73" s="3">
        <v>3535.360999999999</v>
      </c>
      <c r="H73" s="1">
        <v>55.13392857142858</v>
      </c>
      <c r="I73" s="1">
        <v>44.8</v>
      </c>
      <c r="J73">
        <v>22.4</v>
      </c>
      <c r="K73" s="1">
        <v>-2.956071428571427</v>
      </c>
      <c r="L73">
        <v>2</v>
      </c>
      <c r="M73">
        <v>119</v>
      </c>
    </row>
    <row r="74" spans="1:13" ht="12.75">
      <c r="A74" s="1" t="s">
        <v>567</v>
      </c>
      <c r="B74" s="1">
        <v>24.201103448275862</v>
      </c>
      <c r="C74" s="1">
        <v>2469.772</v>
      </c>
      <c r="D74" s="1">
        <v>2491.522</v>
      </c>
      <c r="E74" s="1">
        <v>24201079.968837604</v>
      </c>
      <c r="F74" s="1">
        <v>81</v>
      </c>
      <c r="G74" s="3">
        <v>2469.772</v>
      </c>
      <c r="H74" s="1">
        <v>24.201103448275862</v>
      </c>
      <c r="I74" s="1">
        <v>43.5</v>
      </c>
      <c r="J74">
        <v>21.75</v>
      </c>
      <c r="K74" s="1">
        <v>-0.7988965517241375</v>
      </c>
      <c r="L74">
        <v>8</v>
      </c>
      <c r="M74">
        <v>73</v>
      </c>
    </row>
    <row r="75" spans="1:13" ht="12.75">
      <c r="A75" s="1" t="s">
        <v>464</v>
      </c>
      <c r="B75" s="1">
        <v>39.170731707317074</v>
      </c>
      <c r="C75" s="1">
        <v>2986.4609999999993</v>
      </c>
      <c r="D75" s="1">
        <v>3006.9609999999993</v>
      </c>
      <c r="E75" s="1">
        <v>39170026.56832969</v>
      </c>
      <c r="F75" s="1">
        <v>108</v>
      </c>
      <c r="G75" s="3">
        <v>2986.4609999999993</v>
      </c>
      <c r="H75" s="1">
        <v>39.170731707317074</v>
      </c>
      <c r="I75" s="1">
        <v>41</v>
      </c>
      <c r="J75">
        <v>20.5</v>
      </c>
      <c r="K75" s="1">
        <v>-0.8292682926829258</v>
      </c>
      <c r="L75">
        <v>11</v>
      </c>
      <c r="M75">
        <v>20</v>
      </c>
    </row>
    <row r="76" spans="1:13" ht="12.75">
      <c r="A76" s="1" t="s">
        <v>498</v>
      </c>
      <c r="B76" s="1">
        <v>88.60103626943005</v>
      </c>
      <c r="C76" s="1">
        <v>3884.552999999999</v>
      </c>
      <c r="D76" s="1">
        <v>3903.852999999999</v>
      </c>
      <c r="E76" s="1">
        <v>88601043.1838421</v>
      </c>
      <c r="F76" s="1">
        <v>138</v>
      </c>
      <c r="G76" s="3">
        <v>3884.552999999999</v>
      </c>
      <c r="H76" s="1">
        <v>88.60103626943005</v>
      </c>
      <c r="I76" s="1">
        <v>38.6</v>
      </c>
      <c r="J76">
        <v>19.3</v>
      </c>
      <c r="K76" s="1">
        <v>-0.9813321516225813</v>
      </c>
      <c r="L76">
        <v>9</v>
      </c>
      <c r="M76">
        <v>37</v>
      </c>
    </row>
    <row r="77" spans="1:13" ht="12.75">
      <c r="A77" s="1" t="s">
        <v>491</v>
      </c>
      <c r="B77" s="1">
        <v>84.21052631578948</v>
      </c>
      <c r="C77" s="1">
        <v>3843.9529999999986</v>
      </c>
      <c r="D77" s="1">
        <v>3862.9529999999986</v>
      </c>
      <c r="E77" s="1">
        <v>84210040.0877202</v>
      </c>
      <c r="F77" s="1">
        <v>134</v>
      </c>
      <c r="G77" s="3">
        <v>3843.9529999999986</v>
      </c>
      <c r="H77" s="1">
        <v>84.21052631578948</v>
      </c>
      <c r="I77" s="1">
        <v>38</v>
      </c>
      <c r="J77">
        <v>19</v>
      </c>
      <c r="K77" s="1">
        <v>-0.19614035087718662</v>
      </c>
      <c r="L77">
        <v>8</v>
      </c>
      <c r="M77">
        <v>34</v>
      </c>
    </row>
    <row r="78" spans="1:13" ht="12.75">
      <c r="A78" s="1" t="s">
        <v>157</v>
      </c>
      <c r="B78" s="1">
        <v>12.947658402203858</v>
      </c>
      <c r="C78" s="1">
        <v>2067.067</v>
      </c>
      <c r="D78" s="1">
        <v>2085.217</v>
      </c>
      <c r="E78" s="1">
        <v>12947167.815374825</v>
      </c>
      <c r="F78" s="1">
        <v>47</v>
      </c>
      <c r="G78" s="3">
        <v>2067.067</v>
      </c>
      <c r="H78" s="1">
        <v>12.947658402203858</v>
      </c>
      <c r="I78" s="1">
        <v>36.3</v>
      </c>
      <c r="J78">
        <v>18.15</v>
      </c>
      <c r="K78" s="1">
        <v>-2.6405768919137884</v>
      </c>
      <c r="L78">
        <v>2</v>
      </c>
      <c r="M78">
        <v>162</v>
      </c>
    </row>
    <row r="79" spans="1:13" ht="12.75">
      <c r="A79" s="1" t="s">
        <v>311</v>
      </c>
      <c r="B79" s="1">
        <v>28.035680060828284</v>
      </c>
      <c r="C79" s="1">
        <v>2563.9719999999998</v>
      </c>
      <c r="D79" s="1">
        <v>2580.4219999999996</v>
      </c>
      <c r="E79" s="1">
        <v>28035144.27068407</v>
      </c>
      <c r="F79" s="1">
        <v>88</v>
      </c>
      <c r="G79" s="3">
        <v>2563.9719999999998</v>
      </c>
      <c r="H79" s="1">
        <v>28.035680060828284</v>
      </c>
      <c r="I79" s="1">
        <v>32.9</v>
      </c>
      <c r="J79">
        <v>16.45</v>
      </c>
      <c r="K79" s="1">
        <v>3.552713678800501E-15</v>
      </c>
      <c r="L79">
        <v>3</v>
      </c>
      <c r="M79">
        <v>139</v>
      </c>
    </row>
    <row r="80" spans="1:13" ht="12.75">
      <c r="A80" s="1" t="s">
        <v>329</v>
      </c>
      <c r="B80" s="1">
        <v>15.873015873015873</v>
      </c>
      <c r="C80" s="1">
        <v>2107.7670000000003</v>
      </c>
      <c r="D80" s="1">
        <v>2123.5170000000003</v>
      </c>
      <c r="E80" s="1">
        <v>15873153.046399642</v>
      </c>
      <c r="F80" s="1">
        <v>49</v>
      </c>
      <c r="G80" s="3">
        <v>2107.7670000000003</v>
      </c>
      <c r="H80" s="1">
        <v>15.873015873015873</v>
      </c>
      <c r="I80" s="1">
        <v>31.5</v>
      </c>
      <c r="J80">
        <v>15.75</v>
      </c>
      <c r="K80" s="1">
        <v>-0.05055100596501916</v>
      </c>
      <c r="L80">
        <v>2</v>
      </c>
      <c r="M80">
        <v>148</v>
      </c>
    </row>
    <row r="81" spans="1:13" ht="12.75">
      <c r="A81" s="1" t="s">
        <v>251</v>
      </c>
      <c r="B81" s="1">
        <v>28.035680060828284</v>
      </c>
      <c r="C81" s="1">
        <v>2527.0719999999997</v>
      </c>
      <c r="D81" s="1">
        <v>2542.7219999999998</v>
      </c>
      <c r="E81" s="1">
        <v>28035113.01435901</v>
      </c>
      <c r="F81" s="1">
        <v>86</v>
      </c>
      <c r="G81" s="3">
        <v>2527.0719999999997</v>
      </c>
      <c r="H81" s="1">
        <v>28.035680060828284</v>
      </c>
      <c r="I81" s="1">
        <v>31.3</v>
      </c>
      <c r="J81">
        <v>15.65</v>
      </c>
      <c r="K81" s="1">
        <v>0</v>
      </c>
      <c r="L81">
        <v>3</v>
      </c>
      <c r="M81">
        <v>108</v>
      </c>
    </row>
    <row r="82" spans="1:13" ht="12.75">
      <c r="A82" s="1" t="s">
        <v>431</v>
      </c>
      <c r="B82" s="1">
        <v>115.3035143769968</v>
      </c>
      <c r="C82" s="1">
        <v>5657.244</v>
      </c>
      <c r="D82" s="1">
        <v>5672.893999999999</v>
      </c>
      <c r="E82" s="1">
        <v>115303009.01435901</v>
      </c>
      <c r="F82" s="1">
        <v>151</v>
      </c>
      <c r="G82" s="3">
        <v>5657.244</v>
      </c>
      <c r="H82" s="1">
        <v>115.3035143769968</v>
      </c>
      <c r="I82" s="1">
        <v>31.3</v>
      </c>
      <c r="J82">
        <v>15.65</v>
      </c>
      <c r="K82" s="1">
        <v>-0.314082915727397</v>
      </c>
      <c r="L82">
        <v>10</v>
      </c>
      <c r="M82">
        <v>4</v>
      </c>
    </row>
    <row r="83" spans="1:13" ht="12.75">
      <c r="A83" s="1" t="s">
        <v>284</v>
      </c>
      <c r="B83" s="1">
        <v>9.634551495016611</v>
      </c>
      <c r="C83" s="1">
        <v>2033.5669999999998</v>
      </c>
      <c r="D83" s="1">
        <v>2048.6169999999997</v>
      </c>
      <c r="E83" s="1">
        <v>9634129.822115215</v>
      </c>
      <c r="F83" s="1">
        <v>45</v>
      </c>
      <c r="G83" s="3">
        <v>2033.5669999999998</v>
      </c>
      <c r="H83" s="1">
        <v>9.634551495016611</v>
      </c>
      <c r="I83" s="1">
        <v>30.1</v>
      </c>
      <c r="J83">
        <v>15.05</v>
      </c>
      <c r="K83" s="1">
        <v>-1.0554485049833886</v>
      </c>
      <c r="L83">
        <v>3</v>
      </c>
      <c r="M83">
        <v>125</v>
      </c>
    </row>
    <row r="84" spans="1:13" ht="12.75">
      <c r="A84" s="1" t="s">
        <v>591</v>
      </c>
      <c r="B84" s="1">
        <v>16.492537313432834</v>
      </c>
      <c r="C84" s="1">
        <v>2152.617</v>
      </c>
      <c r="D84" s="1">
        <v>2166.0170000000003</v>
      </c>
      <c r="E84" s="1">
        <v>16492089.293444773</v>
      </c>
      <c r="F84" s="1">
        <v>51</v>
      </c>
      <c r="G84" s="3">
        <v>2152.617</v>
      </c>
      <c r="H84" s="1">
        <v>16.492537313432834</v>
      </c>
      <c r="I84" s="1">
        <v>26.8</v>
      </c>
      <c r="J84">
        <v>13.4</v>
      </c>
      <c r="K84" s="1">
        <v>-0.8729326003674842</v>
      </c>
      <c r="L84">
        <v>8</v>
      </c>
      <c r="M84">
        <v>85</v>
      </c>
    </row>
    <row r="85" spans="1:13" ht="12.75">
      <c r="A85" s="1" t="s">
        <v>249</v>
      </c>
      <c r="B85" s="1">
        <v>149.60568118047073</v>
      </c>
      <c r="C85" s="1">
        <v>5836.113999999999</v>
      </c>
      <c r="D85" s="1">
        <v>5848.963999999999</v>
      </c>
      <c r="E85" s="1">
        <v>149605111.1172213</v>
      </c>
      <c r="F85" s="1">
        <v>169</v>
      </c>
      <c r="G85" s="3">
        <v>5836.113999999999</v>
      </c>
      <c r="H85" s="1">
        <v>149.60568118047073</v>
      </c>
      <c r="I85" s="1">
        <v>25.7</v>
      </c>
      <c r="J85">
        <v>12.85</v>
      </c>
      <c r="K85" s="1">
        <v>0</v>
      </c>
      <c r="L85">
        <v>6</v>
      </c>
      <c r="M85">
        <v>107</v>
      </c>
    </row>
    <row r="86" spans="1:13" ht="12.75">
      <c r="A86" s="1" t="s">
        <v>557</v>
      </c>
      <c r="B86" s="1">
        <v>45.75396825396825</v>
      </c>
      <c r="C86" s="1">
        <v>3054.860999999999</v>
      </c>
      <c r="D86" s="1">
        <v>3067.460999999999</v>
      </c>
      <c r="E86" s="1">
        <v>45753072.03711971</v>
      </c>
      <c r="F86" s="1">
        <v>113</v>
      </c>
      <c r="G86" s="3">
        <v>3054.860999999999</v>
      </c>
      <c r="H86" s="1">
        <v>45.75396825396825</v>
      </c>
      <c r="I86" s="1">
        <v>25.2</v>
      </c>
      <c r="J86">
        <v>12.6</v>
      </c>
      <c r="K86" s="1">
        <v>-1.2389395474501868</v>
      </c>
      <c r="L86">
        <v>8</v>
      </c>
      <c r="M86">
        <v>68</v>
      </c>
    </row>
    <row r="87" spans="1:13" ht="12.75">
      <c r="A87" s="1" t="s">
        <v>325</v>
      </c>
      <c r="B87" s="1">
        <v>2.52</v>
      </c>
      <c r="C87" s="1">
        <v>476.117</v>
      </c>
      <c r="D87" s="1">
        <v>488.617</v>
      </c>
      <c r="E87" s="1">
        <v>2520150.0050790813</v>
      </c>
      <c r="F87" s="1">
        <v>34</v>
      </c>
      <c r="G87" s="3">
        <v>476.117</v>
      </c>
      <c r="H87" s="1">
        <v>2.52</v>
      </c>
      <c r="I87" s="1">
        <v>25</v>
      </c>
      <c r="J87">
        <v>12.5</v>
      </c>
      <c r="K87" s="1">
        <v>-1.3261538461538458</v>
      </c>
      <c r="L87">
        <v>2</v>
      </c>
      <c r="M87">
        <v>146</v>
      </c>
    </row>
    <row r="88" spans="1:13" ht="12.75">
      <c r="A88" s="1" t="s">
        <v>313</v>
      </c>
      <c r="B88" s="1">
        <v>5.998786861074705</v>
      </c>
      <c r="C88" s="1">
        <v>726.1170000000001</v>
      </c>
      <c r="D88" s="1">
        <v>738.417</v>
      </c>
      <c r="E88" s="1">
        <v>5998143.940997817</v>
      </c>
      <c r="F88" s="1">
        <v>39</v>
      </c>
      <c r="G88" s="3">
        <v>726.1170000000001</v>
      </c>
      <c r="H88" s="1">
        <v>5.998786861074705</v>
      </c>
      <c r="I88" s="1">
        <v>24.6</v>
      </c>
      <c r="J88">
        <v>12.3</v>
      </c>
      <c r="K88" s="1">
        <v>0</v>
      </c>
      <c r="L88">
        <v>4</v>
      </c>
      <c r="M88">
        <v>140</v>
      </c>
    </row>
    <row r="89" spans="1:13" ht="12.75">
      <c r="A89" s="1" t="s">
        <v>397</v>
      </c>
      <c r="B89" s="1">
        <v>149.60568118047073</v>
      </c>
      <c r="C89" s="1">
        <v>5886.718999999998</v>
      </c>
      <c r="D89" s="1">
        <v>5898.973999999998</v>
      </c>
      <c r="E89" s="1">
        <v>149605187.92657954</v>
      </c>
      <c r="F89" s="1">
        <v>172</v>
      </c>
      <c r="G89" s="3">
        <v>5886.718999999998</v>
      </c>
      <c r="H89" s="1">
        <v>149.60568118047073</v>
      </c>
      <c r="I89" s="1">
        <v>24.51</v>
      </c>
      <c r="J89">
        <v>12.255</v>
      </c>
      <c r="K89" s="1">
        <v>-9.28320770841816</v>
      </c>
      <c r="L89">
        <v>6</v>
      </c>
      <c r="M89">
        <v>184</v>
      </c>
    </row>
    <row r="90" spans="1:13" ht="12.75">
      <c r="A90" s="1" t="s">
        <v>541</v>
      </c>
      <c r="B90" s="1">
        <v>32.881791666666665</v>
      </c>
      <c r="C90" s="1">
        <v>2775.3609999999994</v>
      </c>
      <c r="D90" s="1">
        <v>2787.3609999999994</v>
      </c>
      <c r="E90" s="1">
        <v>32881062.844875917</v>
      </c>
      <c r="F90" s="1">
        <v>101</v>
      </c>
      <c r="G90" s="3">
        <v>2775.3609999999994</v>
      </c>
      <c r="H90" s="1">
        <v>32.881791666666665</v>
      </c>
      <c r="I90" s="1">
        <v>24</v>
      </c>
      <c r="J90">
        <v>12</v>
      </c>
      <c r="K90" s="1">
        <v>-1.0000648734177275</v>
      </c>
      <c r="L90">
        <v>5</v>
      </c>
      <c r="M90">
        <v>59</v>
      </c>
    </row>
    <row r="91" spans="1:13" ht="12.75">
      <c r="A91" s="1" t="s">
        <v>575</v>
      </c>
      <c r="B91" s="1">
        <v>0</v>
      </c>
      <c r="C91" s="1">
        <v>19.35</v>
      </c>
      <c r="D91" s="1">
        <v>31.1</v>
      </c>
      <c r="E91" s="1">
        <v>80.76477433622222</v>
      </c>
      <c r="F91" s="1">
        <v>8</v>
      </c>
      <c r="G91" s="3">
        <v>19.35</v>
      </c>
      <c r="H91" s="1">
        <v>0</v>
      </c>
      <c r="I91" s="1">
        <v>23.5</v>
      </c>
      <c r="J91">
        <v>11.75</v>
      </c>
      <c r="K91" s="1">
        <v>0</v>
      </c>
      <c r="L91">
        <v>6</v>
      </c>
      <c r="M91">
        <v>77</v>
      </c>
    </row>
    <row r="92" spans="1:13" ht="12.75">
      <c r="A92" s="1" t="s">
        <v>386</v>
      </c>
      <c r="B92" s="1">
        <v>0</v>
      </c>
      <c r="C92" s="1">
        <v>200.365</v>
      </c>
      <c r="D92" s="1">
        <v>211.83</v>
      </c>
      <c r="E92" s="1">
        <v>181.67345853317343</v>
      </c>
      <c r="F92" s="1">
        <v>17</v>
      </c>
      <c r="G92" s="3">
        <v>200.365</v>
      </c>
      <c r="H92" s="1">
        <v>0</v>
      </c>
      <c r="I92" s="1">
        <v>22.93</v>
      </c>
      <c r="J92">
        <v>11.465</v>
      </c>
      <c r="K92" s="1">
        <v>0</v>
      </c>
      <c r="L92">
        <v>6</v>
      </c>
      <c r="M92">
        <v>178</v>
      </c>
    </row>
    <row r="93" spans="1:13" ht="12.75">
      <c r="A93" s="1" t="s">
        <v>159</v>
      </c>
      <c r="B93" s="1">
        <v>101.554487338539</v>
      </c>
      <c r="C93" s="1">
        <v>4270.723499999999</v>
      </c>
      <c r="D93" s="1">
        <v>4281.993999999999</v>
      </c>
      <c r="E93" s="1">
        <v>101554184.6111395</v>
      </c>
      <c r="F93" s="1">
        <v>147</v>
      </c>
      <c r="G93" s="3">
        <v>4270.723499999999</v>
      </c>
      <c r="H93" s="1">
        <v>101.554487338539</v>
      </c>
      <c r="I93" s="1">
        <v>22.541</v>
      </c>
      <c r="J93">
        <v>11.2705</v>
      </c>
      <c r="K93" s="1">
        <v>-1.9111926367486518</v>
      </c>
      <c r="L93">
        <v>7</v>
      </c>
      <c r="M93">
        <v>181</v>
      </c>
    </row>
    <row r="94" spans="1:13" ht="12.75">
      <c r="A94" s="1" t="s">
        <v>559</v>
      </c>
      <c r="B94" s="1">
        <v>165.17857142857144</v>
      </c>
      <c r="C94" s="1">
        <v>5918.2739999999985</v>
      </c>
      <c r="D94" s="1">
        <v>5929.473999999998</v>
      </c>
      <c r="E94" s="1">
        <v>165178072.58855087</v>
      </c>
      <c r="F94" s="1">
        <v>174</v>
      </c>
      <c r="G94" s="3">
        <v>5918.2739999999985</v>
      </c>
      <c r="H94" s="1">
        <v>165.17857142857144</v>
      </c>
      <c r="I94" s="1">
        <v>22.4</v>
      </c>
      <c r="J94">
        <v>11.2</v>
      </c>
      <c r="K94" s="1">
        <v>-14.23935563558075</v>
      </c>
      <c r="L94">
        <v>9</v>
      </c>
      <c r="M94">
        <v>69</v>
      </c>
    </row>
    <row r="95" spans="1:13" ht="12.75">
      <c r="A95" s="1" t="s">
        <v>423</v>
      </c>
      <c r="B95" s="1">
        <v>138.18914285714285</v>
      </c>
      <c r="C95" s="1">
        <v>5764.263999999999</v>
      </c>
      <c r="D95" s="1">
        <v>5774.763999999999</v>
      </c>
      <c r="E95" s="1">
        <v>138189201.36426643</v>
      </c>
      <c r="F95" s="1">
        <v>159</v>
      </c>
      <c r="G95" s="3">
        <v>5764.263999999999</v>
      </c>
      <c r="H95" s="1">
        <v>138.18914285714285</v>
      </c>
      <c r="I95" s="1">
        <v>21</v>
      </c>
      <c r="J95">
        <v>10.5</v>
      </c>
      <c r="K95" s="1">
        <v>-0.31956084656084727</v>
      </c>
      <c r="L95">
        <v>7</v>
      </c>
      <c r="M95">
        <v>198</v>
      </c>
    </row>
    <row r="96" spans="1:13" ht="12.75">
      <c r="A96" s="1" t="s">
        <v>296</v>
      </c>
      <c r="B96" s="1">
        <v>34.146341463414636</v>
      </c>
      <c r="C96" s="1">
        <v>2868.0109999999995</v>
      </c>
      <c r="D96" s="1">
        <v>2878.2609999999995</v>
      </c>
      <c r="E96" s="1">
        <v>34146134.28416485</v>
      </c>
      <c r="F96" s="1">
        <v>105</v>
      </c>
      <c r="G96" s="3">
        <v>2868.0109999999995</v>
      </c>
      <c r="H96" s="1">
        <v>34.146341463414636</v>
      </c>
      <c r="I96" s="1">
        <v>20.5</v>
      </c>
      <c r="J96">
        <v>10.25</v>
      </c>
      <c r="K96" s="1">
        <v>-0.05187692738996219</v>
      </c>
      <c r="L96">
        <v>3</v>
      </c>
      <c r="M96">
        <v>131</v>
      </c>
    </row>
    <row r="97" spans="1:13" ht="12.75">
      <c r="A97" s="1" t="s">
        <v>429</v>
      </c>
      <c r="B97" s="1">
        <v>95.72820512820513</v>
      </c>
      <c r="C97" s="1">
        <v>3917.402999999999</v>
      </c>
      <c r="D97" s="1">
        <v>3927.152999999999</v>
      </c>
      <c r="E97" s="1">
        <v>95728006.12396169</v>
      </c>
      <c r="F97" s="1">
        <v>140</v>
      </c>
      <c r="G97" s="3">
        <v>3917.402999999999</v>
      </c>
      <c r="H97" s="1">
        <v>95.72820512820513</v>
      </c>
      <c r="I97" s="1">
        <v>19.5</v>
      </c>
      <c r="J97">
        <v>9.75</v>
      </c>
      <c r="K97" s="1">
        <v>-0.6193663003662948</v>
      </c>
      <c r="L97">
        <v>5</v>
      </c>
      <c r="M97">
        <v>3</v>
      </c>
    </row>
    <row r="98" spans="1:13" ht="12.75">
      <c r="A98" s="1" t="s">
        <v>331</v>
      </c>
      <c r="B98" s="1">
        <v>149.60568118047073</v>
      </c>
      <c r="C98" s="1">
        <v>5864.8139999999985</v>
      </c>
      <c r="D98" s="1">
        <v>5874.463999999998</v>
      </c>
      <c r="E98" s="1">
        <v>149605152.09192103</v>
      </c>
      <c r="F98" s="1">
        <v>171</v>
      </c>
      <c r="G98" s="3">
        <v>5864.8139999999985</v>
      </c>
      <c r="H98" s="1">
        <v>149.60568118047073</v>
      </c>
      <c r="I98" s="1">
        <v>19.3</v>
      </c>
      <c r="J98">
        <v>9.65</v>
      </c>
      <c r="K98" s="1">
        <v>0</v>
      </c>
      <c r="L98">
        <v>6</v>
      </c>
      <c r="M98">
        <v>149</v>
      </c>
    </row>
    <row r="99" spans="1:13" ht="12.75">
      <c r="A99" s="1" t="s">
        <v>612</v>
      </c>
      <c r="B99" s="1">
        <v>33.89804232804233</v>
      </c>
      <c r="C99" s="1">
        <v>2844.2109999999993</v>
      </c>
      <c r="D99" s="1">
        <v>2853.660999999999</v>
      </c>
      <c r="E99" s="1">
        <v>33898099.02783978</v>
      </c>
      <c r="F99" s="1">
        <v>103</v>
      </c>
      <c r="G99" s="3">
        <v>2844.2109999999993</v>
      </c>
      <c r="H99" s="1">
        <v>33.89804232804233</v>
      </c>
      <c r="I99" s="1">
        <v>18.9</v>
      </c>
      <c r="J99">
        <v>9.45</v>
      </c>
      <c r="K99" s="1">
        <v>-0.004396696347917839</v>
      </c>
      <c r="L99">
        <v>4</v>
      </c>
      <c r="M99">
        <v>96</v>
      </c>
    </row>
    <row r="100" spans="1:13" ht="12.75">
      <c r="A100" s="1" t="s">
        <v>372</v>
      </c>
      <c r="B100" s="1">
        <v>17.365469913800318</v>
      </c>
      <c r="C100" s="1">
        <v>2207.367</v>
      </c>
      <c r="D100" s="1">
        <v>2216.617</v>
      </c>
      <c r="E100" s="1">
        <v>17365173.96375852</v>
      </c>
      <c r="F100" s="1">
        <v>58</v>
      </c>
      <c r="G100" s="3">
        <v>2207.367</v>
      </c>
      <c r="H100" s="1">
        <v>17.365469913800318</v>
      </c>
      <c r="I100" s="1">
        <v>18.5</v>
      </c>
      <c r="J100">
        <v>9.25</v>
      </c>
      <c r="K100" s="1">
        <v>-0.21804050527468632</v>
      </c>
      <c r="L100">
        <v>2</v>
      </c>
      <c r="M100">
        <v>171</v>
      </c>
    </row>
    <row r="101" spans="1:13" ht="12.75">
      <c r="A101" s="1" t="s">
        <v>247</v>
      </c>
      <c r="B101" s="1">
        <v>34.1982183908046</v>
      </c>
      <c r="C101" s="1">
        <v>2886.9609999999993</v>
      </c>
      <c r="D101" s="1">
        <v>2895.660999999999</v>
      </c>
      <c r="E101" s="1">
        <v>34198108.78753504</v>
      </c>
      <c r="F101" s="1">
        <v>106</v>
      </c>
      <c r="G101" s="3">
        <v>2886.9609999999993</v>
      </c>
      <c r="H101" s="1">
        <v>34.1982183908046</v>
      </c>
      <c r="I101" s="1">
        <v>17.4</v>
      </c>
      <c r="J101">
        <v>8.7</v>
      </c>
      <c r="K101" s="1">
        <v>-3.4809707983845968</v>
      </c>
      <c r="L101">
        <v>6</v>
      </c>
      <c r="M101">
        <v>106</v>
      </c>
    </row>
    <row r="102" spans="1:13" ht="12.75">
      <c r="A102" s="1" t="s">
        <v>333</v>
      </c>
      <c r="B102" s="1">
        <v>17.365469913800318</v>
      </c>
      <c r="C102" s="1">
        <v>2177.067</v>
      </c>
      <c r="D102" s="1">
        <v>2185.517</v>
      </c>
      <c r="E102" s="1">
        <v>17365152.70743346</v>
      </c>
      <c r="F102" s="1">
        <v>55</v>
      </c>
      <c r="G102" s="3">
        <v>2177.067</v>
      </c>
      <c r="H102" s="1">
        <v>17.365469913800318</v>
      </c>
      <c r="I102" s="1">
        <v>16.9</v>
      </c>
      <c r="J102">
        <v>8.45</v>
      </c>
      <c r="K102" s="1">
        <v>0</v>
      </c>
      <c r="L102">
        <v>2</v>
      </c>
      <c r="M102">
        <v>150</v>
      </c>
    </row>
    <row r="103" spans="1:13" ht="12.75">
      <c r="A103" s="1" t="s">
        <v>139</v>
      </c>
      <c r="B103" s="1">
        <v>18.29268292682927</v>
      </c>
      <c r="C103" s="1">
        <v>2294.022</v>
      </c>
      <c r="D103" s="1">
        <v>2302.2219999999998</v>
      </c>
      <c r="E103" s="1">
        <v>18292165.627331875</v>
      </c>
      <c r="F103" s="1">
        <v>65</v>
      </c>
      <c r="G103" s="3">
        <v>2294.022</v>
      </c>
      <c r="H103" s="1">
        <v>18.29268292682927</v>
      </c>
      <c r="I103" s="1">
        <v>16.4</v>
      </c>
      <c r="J103">
        <v>8.2</v>
      </c>
      <c r="K103" s="1">
        <v>-0.2931756590293162</v>
      </c>
      <c r="L103">
        <v>3</v>
      </c>
      <c r="M103">
        <v>163</v>
      </c>
    </row>
    <row r="104" spans="1:13" ht="12.75">
      <c r="A104" s="1" t="s">
        <v>434</v>
      </c>
      <c r="B104" s="1">
        <v>119.72049689440993</v>
      </c>
      <c r="C104" s="1">
        <v>5740.044</v>
      </c>
      <c r="D104" s="1">
        <v>5748.094</v>
      </c>
      <c r="E104" s="1">
        <v>119720007.57927093</v>
      </c>
      <c r="F104" s="1">
        <v>153</v>
      </c>
      <c r="G104" s="3">
        <v>5740.044</v>
      </c>
      <c r="H104" s="1">
        <v>119.72049689440993</v>
      </c>
      <c r="I104" s="1">
        <v>16.1</v>
      </c>
      <c r="J104">
        <v>8.05</v>
      </c>
      <c r="K104" s="1">
        <v>-1.5295031055900665</v>
      </c>
      <c r="L104">
        <v>11</v>
      </c>
      <c r="M104">
        <v>5</v>
      </c>
    </row>
    <row r="105" spans="1:13" ht="12.75">
      <c r="A105" s="1" t="s">
        <v>315</v>
      </c>
      <c r="B105" s="1">
        <v>15.923566878980893</v>
      </c>
      <c r="C105" s="1">
        <v>2131.367</v>
      </c>
      <c r="D105" s="1">
        <v>2139.217</v>
      </c>
      <c r="E105" s="1">
        <v>15923143.515189663</v>
      </c>
      <c r="F105" s="1">
        <v>50</v>
      </c>
      <c r="G105" s="3">
        <v>2131.367</v>
      </c>
      <c r="H105" s="1">
        <v>15.923566878980893</v>
      </c>
      <c r="I105" s="1">
        <v>15.7</v>
      </c>
      <c r="J105">
        <v>7.85</v>
      </c>
      <c r="K105" s="1">
        <v>-0.5689704344519413</v>
      </c>
      <c r="L105">
        <v>3</v>
      </c>
      <c r="M105">
        <v>141</v>
      </c>
    </row>
    <row r="106" spans="1:13" ht="12.75">
      <c r="A106" s="1" t="s">
        <v>509</v>
      </c>
      <c r="B106" s="1">
        <v>43.84615384615385</v>
      </c>
      <c r="C106" s="1">
        <v>3020.0609999999992</v>
      </c>
      <c r="D106" s="1">
        <v>3027.8609999999994</v>
      </c>
      <c r="E106" s="1">
        <v>43846045.49916935</v>
      </c>
      <c r="F106" s="1">
        <v>110</v>
      </c>
      <c r="G106" s="3">
        <v>3020.0609999999992</v>
      </c>
      <c r="H106" s="1">
        <v>43.84615384615385</v>
      </c>
      <c r="I106" s="1">
        <v>15.6</v>
      </c>
      <c r="J106">
        <v>7.8</v>
      </c>
      <c r="K106" s="1">
        <v>-0.5656108597285083</v>
      </c>
      <c r="L106">
        <v>8</v>
      </c>
      <c r="M106">
        <v>43</v>
      </c>
    </row>
    <row r="107" spans="1:13" ht="12.75">
      <c r="A107" s="1" t="s">
        <v>577</v>
      </c>
      <c r="B107" s="1">
        <v>149.60568118047073</v>
      </c>
      <c r="C107" s="1">
        <v>5790.3139999999985</v>
      </c>
      <c r="D107" s="1">
        <v>5798.0639999999985</v>
      </c>
      <c r="E107" s="1">
        <v>149605080.48314902</v>
      </c>
      <c r="F107" s="1">
        <v>162</v>
      </c>
      <c r="G107" s="3">
        <v>5790.3139999999985</v>
      </c>
      <c r="H107" s="1">
        <v>149.60568118047073</v>
      </c>
      <c r="I107" s="1">
        <v>15.5</v>
      </c>
      <c r="J107">
        <v>7.75</v>
      </c>
      <c r="K107" s="1">
        <v>0</v>
      </c>
      <c r="L107">
        <v>6</v>
      </c>
      <c r="M107">
        <v>78</v>
      </c>
    </row>
    <row r="108" spans="1:13" ht="12.75">
      <c r="A108" s="1" t="s">
        <v>294</v>
      </c>
      <c r="B108" s="1">
        <v>17.583510419075004</v>
      </c>
      <c r="C108" s="1">
        <v>2224.3170000000005</v>
      </c>
      <c r="D108" s="1">
        <v>2231.2170000000006</v>
      </c>
      <c r="E108" s="1">
        <v>17583132.210803654</v>
      </c>
      <c r="F108" s="1">
        <v>60</v>
      </c>
      <c r="G108" s="3">
        <v>2224.3170000000005</v>
      </c>
      <c r="H108" s="1">
        <v>17.583510419075004</v>
      </c>
      <c r="I108" s="1">
        <v>13.8</v>
      </c>
      <c r="J108">
        <v>6.9</v>
      </c>
      <c r="K108" s="1">
        <v>0</v>
      </c>
      <c r="L108">
        <v>5</v>
      </c>
      <c r="M108">
        <v>130</v>
      </c>
    </row>
    <row r="109" spans="1:13" ht="12.75">
      <c r="A109" s="1" t="s">
        <v>363</v>
      </c>
      <c r="B109" s="1">
        <v>23.166666666666732</v>
      </c>
      <c r="C109" s="1">
        <v>2367.022</v>
      </c>
      <c r="D109" s="1">
        <v>2373.622</v>
      </c>
      <c r="E109" s="1">
        <v>23166168.114681758</v>
      </c>
      <c r="F109" s="1">
        <v>76</v>
      </c>
      <c r="G109" s="3">
        <v>2367.022</v>
      </c>
      <c r="H109" s="1">
        <v>23.166666666666732</v>
      </c>
      <c r="I109" s="1">
        <v>13.2</v>
      </c>
      <c r="J109">
        <v>6.6</v>
      </c>
      <c r="K109" s="1">
        <v>0</v>
      </c>
      <c r="L109">
        <v>1</v>
      </c>
      <c r="M109">
        <v>166</v>
      </c>
    </row>
    <row r="110" spans="1:13" ht="12.75">
      <c r="A110" s="1" t="s">
        <v>237</v>
      </c>
      <c r="B110" s="1">
        <v>23.4375</v>
      </c>
      <c r="C110" s="1">
        <v>2441.622</v>
      </c>
      <c r="D110" s="1">
        <v>2448.022</v>
      </c>
      <c r="E110" s="1">
        <v>23437102.05060049</v>
      </c>
      <c r="F110" s="1">
        <v>80</v>
      </c>
      <c r="G110" s="3">
        <v>2441.622</v>
      </c>
      <c r="H110" s="1">
        <v>23.4375</v>
      </c>
      <c r="I110" s="1">
        <v>12.8</v>
      </c>
      <c r="J110">
        <v>6.4</v>
      </c>
      <c r="K110" s="1">
        <v>-0.7636034482758625</v>
      </c>
      <c r="L110">
        <v>8</v>
      </c>
      <c r="M110">
        <v>100</v>
      </c>
    </row>
    <row r="111" spans="1:13" ht="12.75">
      <c r="A111" s="1" t="s">
        <v>327</v>
      </c>
      <c r="B111" s="1">
        <v>19.53125</v>
      </c>
      <c r="C111" s="1">
        <v>2325.322</v>
      </c>
      <c r="D111" s="1">
        <v>2331.722</v>
      </c>
      <c r="E111" s="1">
        <v>19531149.05060049</v>
      </c>
      <c r="F111" s="1">
        <v>69</v>
      </c>
      <c r="G111" s="3">
        <v>2325.322</v>
      </c>
      <c r="H111" s="1">
        <v>19.53125</v>
      </c>
      <c r="I111" s="1">
        <v>12.8</v>
      </c>
      <c r="J111">
        <v>6.4</v>
      </c>
      <c r="K111" s="1">
        <v>-2.10109375</v>
      </c>
      <c r="L111">
        <v>2</v>
      </c>
      <c r="M111">
        <v>147</v>
      </c>
    </row>
    <row r="112" spans="1:13" ht="12.75">
      <c r="A112" s="1" t="s">
        <v>380</v>
      </c>
      <c r="B112" s="1">
        <v>28.035680060828284</v>
      </c>
      <c r="C112" s="1">
        <v>2604.4219999999996</v>
      </c>
      <c r="D112" s="1">
        <v>2610.7219999999998</v>
      </c>
      <c r="E112" s="1">
        <v>28035177.018559854</v>
      </c>
      <c r="F112" s="1">
        <v>93</v>
      </c>
      <c r="G112" s="3">
        <v>2604.4219999999996</v>
      </c>
      <c r="H112" s="1">
        <v>28.035680060828284</v>
      </c>
      <c r="I112" s="1">
        <v>12.6</v>
      </c>
      <c r="J112">
        <v>6.3</v>
      </c>
      <c r="K112" s="1">
        <v>0</v>
      </c>
      <c r="L112">
        <v>3</v>
      </c>
      <c r="M112">
        <v>175</v>
      </c>
    </row>
    <row r="113" spans="1:13" ht="12.75">
      <c r="A113" s="1" t="s">
        <v>378</v>
      </c>
      <c r="B113" s="1">
        <v>8.174603174603174</v>
      </c>
      <c r="C113" s="1">
        <v>2012.2169999999999</v>
      </c>
      <c r="D113" s="1">
        <v>2018.5169999999998</v>
      </c>
      <c r="E113" s="1">
        <v>8174176.018559857</v>
      </c>
      <c r="F113" s="1">
        <v>44</v>
      </c>
      <c r="G113" s="3">
        <v>2012.2169999999999</v>
      </c>
      <c r="H113" s="1">
        <v>8.174603174603174</v>
      </c>
      <c r="I113" s="1">
        <v>12.6</v>
      </c>
      <c r="J113">
        <v>6.3</v>
      </c>
      <c r="K113" s="1">
        <v>-1.459948320413437</v>
      </c>
      <c r="L113">
        <v>3</v>
      </c>
      <c r="M113">
        <v>174</v>
      </c>
    </row>
    <row r="114" spans="1:13" ht="12.75">
      <c r="A114" s="1" t="s">
        <v>277</v>
      </c>
      <c r="B114" s="1">
        <v>7.416666666666667</v>
      </c>
      <c r="C114" s="1">
        <v>1999.917</v>
      </c>
      <c r="D114" s="1">
        <v>2005.917</v>
      </c>
      <c r="E114" s="1">
        <v>7416122.922437959</v>
      </c>
      <c r="F114" s="1">
        <v>43</v>
      </c>
      <c r="G114" s="3">
        <v>1999.917</v>
      </c>
      <c r="H114" s="1">
        <v>7.416666666666667</v>
      </c>
      <c r="I114" s="1">
        <v>12</v>
      </c>
      <c r="J114">
        <v>6</v>
      </c>
      <c r="K114" s="1">
        <v>-0.757936507936507</v>
      </c>
      <c r="L114">
        <v>8</v>
      </c>
      <c r="M114">
        <v>121</v>
      </c>
    </row>
    <row r="115" spans="1:13" ht="12.75">
      <c r="A115" s="1" t="s">
        <v>361</v>
      </c>
      <c r="B115" s="1">
        <v>17.365469913800318</v>
      </c>
      <c r="C115" s="1">
        <v>2192.1670000000004</v>
      </c>
      <c r="D115" s="1">
        <v>2198.117</v>
      </c>
      <c r="E115" s="1">
        <v>17365166.90641764</v>
      </c>
      <c r="F115" s="1">
        <v>57</v>
      </c>
      <c r="G115" s="3">
        <v>2192.1670000000004</v>
      </c>
      <c r="H115" s="1">
        <v>17.365469913800318</v>
      </c>
      <c r="I115" s="1">
        <v>11.9</v>
      </c>
      <c r="J115">
        <v>5.95</v>
      </c>
      <c r="K115" s="1">
        <v>0</v>
      </c>
      <c r="L115">
        <v>2</v>
      </c>
      <c r="M115">
        <v>165</v>
      </c>
    </row>
    <row r="116" spans="1:13" ht="12.75">
      <c r="A116" s="1" t="s">
        <v>382</v>
      </c>
      <c r="B116" s="1">
        <v>28.03568006082828</v>
      </c>
      <c r="C116" s="1">
        <v>2621.2719999999995</v>
      </c>
      <c r="D116" s="1">
        <v>2627.0219999999995</v>
      </c>
      <c r="E116" s="1">
        <v>28035177.842336375</v>
      </c>
      <c r="F116" s="1">
        <v>95</v>
      </c>
      <c r="G116" s="3">
        <v>2621.2719999999995</v>
      </c>
      <c r="H116" s="1">
        <v>28.03568006082828</v>
      </c>
      <c r="I116" s="1">
        <v>11.5</v>
      </c>
      <c r="J116">
        <v>5.75</v>
      </c>
      <c r="K116" s="1">
        <v>-3.552713678800501E-15</v>
      </c>
      <c r="L116">
        <v>3</v>
      </c>
      <c r="M116">
        <v>176</v>
      </c>
    </row>
    <row r="117" spans="1:13" ht="12.75">
      <c r="A117" s="1" t="s">
        <v>527</v>
      </c>
      <c r="B117" s="1">
        <v>245.30973451327432</v>
      </c>
      <c r="C117" s="1">
        <v>5998.923999999998</v>
      </c>
      <c r="D117" s="1">
        <v>6004.573999999998</v>
      </c>
      <c r="E117" s="1">
        <v>245309053.81029573</v>
      </c>
      <c r="F117" s="1">
        <v>191</v>
      </c>
      <c r="G117" s="3">
        <v>5998.923999999998</v>
      </c>
      <c r="H117" s="1">
        <v>245.30973451327432</v>
      </c>
      <c r="I117" s="1">
        <v>11.3</v>
      </c>
      <c r="J117">
        <v>5.65</v>
      </c>
      <c r="K117" s="1">
        <v>-16.82618781682274</v>
      </c>
      <c r="L117">
        <v>8</v>
      </c>
      <c r="M117">
        <v>52</v>
      </c>
    </row>
    <row r="118" spans="1:13" ht="12.75">
      <c r="A118" s="1" t="s">
        <v>471</v>
      </c>
      <c r="B118" s="1">
        <v>45.45454545454545</v>
      </c>
      <c r="C118" s="1">
        <v>3036.760999999999</v>
      </c>
      <c r="D118" s="1">
        <v>3042.260999999999</v>
      </c>
      <c r="E118" s="1">
        <v>45454025.76223479</v>
      </c>
      <c r="F118" s="1">
        <v>112</v>
      </c>
      <c r="G118" s="3">
        <v>3036.760999999999</v>
      </c>
      <c r="H118" s="1">
        <v>45.45454545454545</v>
      </c>
      <c r="I118" s="1">
        <v>11</v>
      </c>
      <c r="J118">
        <v>5.5</v>
      </c>
      <c r="K118" s="1">
        <v>-0.2994227994227998</v>
      </c>
      <c r="L118">
        <v>11</v>
      </c>
      <c r="M118">
        <v>24</v>
      </c>
    </row>
    <row r="119" spans="1:13" ht="12.75">
      <c r="A119" s="1" t="s">
        <v>359</v>
      </c>
      <c r="B119" s="1">
        <v>25.514018691588788</v>
      </c>
      <c r="C119" s="1">
        <v>2498.672</v>
      </c>
      <c r="D119" s="1">
        <v>2504.022</v>
      </c>
      <c r="E119" s="1">
        <v>25514165.714173846</v>
      </c>
      <c r="F119" s="1">
        <v>83</v>
      </c>
      <c r="G119" s="3">
        <v>2498.672</v>
      </c>
      <c r="H119" s="1">
        <v>25.514018691588788</v>
      </c>
      <c r="I119" s="1">
        <v>10.7</v>
      </c>
      <c r="J119">
        <v>5.35</v>
      </c>
      <c r="K119" s="1">
        <v>-1.985981308411212</v>
      </c>
      <c r="L119">
        <v>1</v>
      </c>
      <c r="M119">
        <v>164</v>
      </c>
    </row>
    <row r="120" spans="1:13" ht="12.75">
      <c r="A120" s="1" t="s">
        <v>108</v>
      </c>
      <c r="B120" s="1">
        <v>0</v>
      </c>
      <c r="C120" s="1">
        <v>221.2865</v>
      </c>
      <c r="D120" s="1">
        <v>226.554</v>
      </c>
      <c r="E120" s="1">
        <v>197.68774032477026</v>
      </c>
      <c r="F120" s="1">
        <v>27</v>
      </c>
      <c r="G120" s="3">
        <v>221.2865</v>
      </c>
      <c r="H120" s="1">
        <v>0</v>
      </c>
      <c r="I120" s="1">
        <v>10.535</v>
      </c>
      <c r="J120">
        <v>5.2675</v>
      </c>
      <c r="K120" s="1">
        <v>0</v>
      </c>
      <c r="L120">
        <v>9</v>
      </c>
      <c r="M120">
        <v>196</v>
      </c>
    </row>
    <row r="121" spans="1:13" ht="12.75">
      <c r="A121" s="1" t="s">
        <v>436</v>
      </c>
      <c r="B121" s="1">
        <v>262.13592233009706</v>
      </c>
      <c r="C121" s="1">
        <v>6009.723999999998</v>
      </c>
      <c r="D121" s="1">
        <v>6014.873999999998</v>
      </c>
      <c r="E121" s="1">
        <v>262135007.65009257</v>
      </c>
      <c r="F121" s="1">
        <v>192</v>
      </c>
      <c r="G121" s="3">
        <v>6009.723999999998</v>
      </c>
      <c r="H121" s="1">
        <v>262.13592233009706</v>
      </c>
      <c r="I121" s="1">
        <v>10.3</v>
      </c>
      <c r="J121">
        <v>5.15</v>
      </c>
      <c r="K121" s="1">
        <v>-31.798845192456724</v>
      </c>
      <c r="L121">
        <v>11</v>
      </c>
      <c r="M121">
        <v>6</v>
      </c>
    </row>
    <row r="122" spans="1:13" ht="12.75">
      <c r="A122" s="1" t="s">
        <v>487</v>
      </c>
      <c r="B122" s="1">
        <v>184.90196078431373</v>
      </c>
      <c r="C122" s="1">
        <v>5960.2739999999985</v>
      </c>
      <c r="D122" s="1">
        <v>5965.373999999999</v>
      </c>
      <c r="E122" s="1">
        <v>184901033.63407227</v>
      </c>
      <c r="F122" s="1">
        <v>183</v>
      </c>
      <c r="G122" s="3">
        <v>5960.2739999999985</v>
      </c>
      <c r="H122" s="1">
        <v>184.90196078431373</v>
      </c>
      <c r="I122" s="1">
        <v>10.2</v>
      </c>
      <c r="J122">
        <v>5.1</v>
      </c>
      <c r="K122" s="1">
        <v>-2.976827094474146</v>
      </c>
      <c r="L122">
        <v>9</v>
      </c>
      <c r="M122">
        <v>32</v>
      </c>
    </row>
    <row r="123" spans="1:13" ht="12.75">
      <c r="A123" s="1" t="s">
        <v>475</v>
      </c>
      <c r="B123" s="1">
        <v>80</v>
      </c>
      <c r="C123" s="1">
        <v>3692.4529999999986</v>
      </c>
      <c r="D123" s="1">
        <v>3697.4529999999986</v>
      </c>
      <c r="E123" s="1">
        <v>80000027.60203162</v>
      </c>
      <c r="F123" s="1">
        <v>132</v>
      </c>
      <c r="G123" s="3">
        <v>3692.4529999999986</v>
      </c>
      <c r="H123" s="1">
        <v>80</v>
      </c>
      <c r="I123" s="1">
        <v>10</v>
      </c>
      <c r="J123">
        <v>5</v>
      </c>
      <c r="K123" s="1">
        <v>-2.598658823529405</v>
      </c>
      <c r="L123">
        <v>11</v>
      </c>
      <c r="M123">
        <v>26</v>
      </c>
    </row>
    <row r="124" spans="1:13" ht="12.75">
      <c r="A124" s="1" t="s">
        <v>546</v>
      </c>
      <c r="B124" s="1">
        <v>417.57575757575756</v>
      </c>
      <c r="C124" s="1">
        <v>6179.323999999999</v>
      </c>
      <c r="D124" s="1">
        <v>6184.2739999999985</v>
      </c>
      <c r="E124" s="1">
        <v>417575063.5860113</v>
      </c>
      <c r="F124" s="1">
        <v>198</v>
      </c>
      <c r="G124" s="3">
        <v>6179.323999999999</v>
      </c>
      <c r="H124" s="1">
        <v>417.57575757575756</v>
      </c>
      <c r="I124" s="1">
        <v>9.9</v>
      </c>
      <c r="J124">
        <v>4.95</v>
      </c>
      <c r="K124" s="1">
        <v>-1.7316581545794634</v>
      </c>
      <c r="L124">
        <v>9</v>
      </c>
      <c r="M124">
        <v>62</v>
      </c>
    </row>
    <row r="125" spans="1:13" ht="12.75">
      <c r="A125" s="1" t="s">
        <v>500</v>
      </c>
      <c r="B125" s="1">
        <v>187.87878787878788</v>
      </c>
      <c r="C125" s="1">
        <v>5970.323999999999</v>
      </c>
      <c r="D125" s="1">
        <v>5975.2739999999985</v>
      </c>
      <c r="E125" s="1">
        <v>187878039.58601132</v>
      </c>
      <c r="F125" s="1">
        <v>184</v>
      </c>
      <c r="G125" s="3">
        <v>5970.323999999999</v>
      </c>
      <c r="H125" s="1">
        <v>187.87878787878788</v>
      </c>
      <c r="I125" s="1">
        <v>9.9</v>
      </c>
      <c r="J125">
        <v>4.95</v>
      </c>
      <c r="K125" s="1">
        <v>-13.371212121212125</v>
      </c>
      <c r="L125">
        <v>9</v>
      </c>
      <c r="M125">
        <v>38</v>
      </c>
    </row>
    <row r="126" spans="1:13" ht="12.75">
      <c r="A126" s="1" t="s">
        <v>347</v>
      </c>
      <c r="B126" s="1">
        <v>18.585858585858585</v>
      </c>
      <c r="C126" s="1">
        <v>2307.172</v>
      </c>
      <c r="D126" s="1">
        <v>2312.122</v>
      </c>
      <c r="E126" s="1">
        <v>18585158.586011317</v>
      </c>
      <c r="F126" s="1">
        <v>66</v>
      </c>
      <c r="G126" s="3">
        <v>2307.172</v>
      </c>
      <c r="H126" s="1">
        <v>18.585858585858585</v>
      </c>
      <c r="I126" s="1">
        <v>9.9</v>
      </c>
      <c r="J126">
        <v>4.95</v>
      </c>
      <c r="K126" s="1">
        <v>-0.5050505050505052</v>
      </c>
      <c r="L126">
        <v>3</v>
      </c>
      <c r="M126">
        <v>157</v>
      </c>
    </row>
    <row r="127" spans="1:13" ht="12.75">
      <c r="A127" s="1" t="s">
        <v>604</v>
      </c>
      <c r="B127" s="1">
        <v>22.68041237113402</v>
      </c>
      <c r="C127" s="1">
        <v>2342.972</v>
      </c>
      <c r="D127" s="1">
        <v>2347.822</v>
      </c>
      <c r="E127" s="1">
        <v>22680093.553970683</v>
      </c>
      <c r="F127" s="1">
        <v>71</v>
      </c>
      <c r="G127" s="3">
        <v>2342.972</v>
      </c>
      <c r="H127" s="1">
        <v>22.68041237113402</v>
      </c>
      <c r="I127" s="1">
        <v>9.7</v>
      </c>
      <c r="J127">
        <v>4.85</v>
      </c>
      <c r="K127" s="1">
        <v>-0.48625429553271005</v>
      </c>
      <c r="L127">
        <v>3</v>
      </c>
      <c r="M127">
        <v>92</v>
      </c>
    </row>
    <row r="128" spans="1:13" ht="12.75">
      <c r="A128" s="1" t="s">
        <v>421</v>
      </c>
      <c r="B128" s="1">
        <v>0</v>
      </c>
      <c r="C128" s="1">
        <v>231.29399999999998</v>
      </c>
      <c r="D128" s="1">
        <v>236.034</v>
      </c>
      <c r="E128" s="1">
        <v>198.51872598754838</v>
      </c>
      <c r="F128" s="1">
        <v>28</v>
      </c>
      <c r="G128" s="3">
        <v>231.29399999999998</v>
      </c>
      <c r="H128" s="1">
        <v>0</v>
      </c>
      <c r="I128" s="1">
        <v>9.48</v>
      </c>
      <c r="J128">
        <v>4.74</v>
      </c>
      <c r="K128" s="1">
        <v>0</v>
      </c>
      <c r="L128">
        <v>2</v>
      </c>
      <c r="M128">
        <v>197</v>
      </c>
    </row>
    <row r="129" spans="1:13" ht="12.75">
      <c r="A129" s="1" t="s">
        <v>427</v>
      </c>
      <c r="B129" s="1">
        <v>419.307415730337</v>
      </c>
      <c r="C129" s="1">
        <v>6188.723999999998</v>
      </c>
      <c r="D129" s="1">
        <v>6193.173999999998</v>
      </c>
      <c r="E129" s="1">
        <v>419307003.4258082</v>
      </c>
      <c r="F129" s="1">
        <v>199</v>
      </c>
      <c r="G129" s="3">
        <v>6188.723999999998</v>
      </c>
      <c r="H129" s="1">
        <v>419.307415730337</v>
      </c>
      <c r="I129" s="1">
        <v>8.9</v>
      </c>
      <c r="J129">
        <v>4.45</v>
      </c>
      <c r="K129" s="1">
        <v>-27.522850118333736</v>
      </c>
      <c r="L129">
        <v>11</v>
      </c>
      <c r="M129">
        <v>2</v>
      </c>
    </row>
    <row r="130" spans="1:13" ht="12.75">
      <c r="A130" s="1" t="s">
        <v>263</v>
      </c>
      <c r="B130" s="1">
        <v>32.093023255813954</v>
      </c>
      <c r="C130" s="1">
        <v>2759.0609999999992</v>
      </c>
      <c r="D130" s="1">
        <v>2763.3609999999994</v>
      </c>
      <c r="E130" s="1">
        <v>32093115.377747204</v>
      </c>
      <c r="F130" s="1">
        <v>100</v>
      </c>
      <c r="G130" s="3">
        <v>2759.0609999999992</v>
      </c>
      <c r="H130" s="1">
        <v>32.093023255813954</v>
      </c>
      <c r="I130" s="1">
        <v>8.6</v>
      </c>
      <c r="J130">
        <v>4.3</v>
      </c>
      <c r="K130" s="1">
        <v>-0.7887684108527111</v>
      </c>
      <c r="L130">
        <v>8</v>
      </c>
      <c r="M130">
        <v>114</v>
      </c>
    </row>
    <row r="131" spans="1:13" ht="12.75">
      <c r="A131" s="1" t="s">
        <v>233</v>
      </c>
      <c r="B131" s="1">
        <v>69.45349963494765</v>
      </c>
      <c r="C131" s="1">
        <v>3668.6529999999984</v>
      </c>
      <c r="D131" s="1">
        <v>3672.9529999999986</v>
      </c>
      <c r="E131" s="1">
        <v>69453099.37774721</v>
      </c>
      <c r="F131" s="1">
        <v>129</v>
      </c>
      <c r="G131" s="3">
        <v>3668.6529999999984</v>
      </c>
      <c r="H131" s="1">
        <v>69.45349963494765</v>
      </c>
      <c r="I131" s="1">
        <v>8.6</v>
      </c>
      <c r="J131">
        <v>4.3</v>
      </c>
      <c r="K131" s="1">
        <v>0</v>
      </c>
      <c r="L131">
        <v>8</v>
      </c>
      <c r="M131">
        <v>98</v>
      </c>
    </row>
    <row r="132" spans="1:13" ht="12.75">
      <c r="A132" s="1" t="s">
        <v>353</v>
      </c>
      <c r="B132" s="1">
        <v>1.5476190476190474</v>
      </c>
      <c r="C132" s="1">
        <v>240.517</v>
      </c>
      <c r="D132" s="1">
        <v>244.71699999999998</v>
      </c>
      <c r="E132" s="1">
        <v>1547161.3457065714</v>
      </c>
      <c r="F132" s="1">
        <v>31</v>
      </c>
      <c r="G132" s="3">
        <v>240.517</v>
      </c>
      <c r="H132" s="1">
        <v>1.5476190476190474</v>
      </c>
      <c r="I132" s="1">
        <v>8.4</v>
      </c>
      <c r="J132">
        <v>4.2</v>
      </c>
      <c r="K132" s="1">
        <v>-0.29124686298802405</v>
      </c>
      <c r="L132">
        <v>3</v>
      </c>
      <c r="M132">
        <v>160</v>
      </c>
    </row>
    <row r="133" spans="1:13" ht="12.75">
      <c r="A133" s="1" t="s">
        <v>602</v>
      </c>
      <c r="B133" s="1">
        <v>205.66265060240963</v>
      </c>
      <c r="C133" s="1">
        <v>5980.323999999999</v>
      </c>
      <c r="D133" s="1">
        <v>5984.473999999998</v>
      </c>
      <c r="E133" s="1">
        <v>205662092.32968625</v>
      </c>
      <c r="F133" s="1">
        <v>187</v>
      </c>
      <c r="G133" s="3">
        <v>5980.323999999999</v>
      </c>
      <c r="H133" s="1">
        <v>205.66265060240963</v>
      </c>
      <c r="I133" s="1">
        <v>8.3</v>
      </c>
      <c r="J133">
        <v>4.15</v>
      </c>
      <c r="K133" s="1">
        <v>-4.419849397590383</v>
      </c>
      <c r="L133">
        <v>6</v>
      </c>
      <c r="M133">
        <v>91</v>
      </c>
    </row>
    <row r="134" spans="1:13" ht="12.75">
      <c r="A134" s="1" t="s">
        <v>365</v>
      </c>
      <c r="B134" s="1">
        <v>28.035680060828284</v>
      </c>
      <c r="C134" s="1">
        <v>2592.5719999999997</v>
      </c>
      <c r="D134" s="1">
        <v>2596.7219999999998</v>
      </c>
      <c r="E134" s="1">
        <v>28035168.329686258</v>
      </c>
      <c r="F134" s="1">
        <v>91</v>
      </c>
      <c r="G134" s="3">
        <v>2592.5719999999997</v>
      </c>
      <c r="H134" s="1">
        <v>28.035680060828284</v>
      </c>
      <c r="I134" s="1">
        <v>8.3</v>
      </c>
      <c r="J134">
        <v>4.15</v>
      </c>
      <c r="K134" s="1">
        <v>3.552713678800501E-15</v>
      </c>
      <c r="L134">
        <v>3</v>
      </c>
      <c r="M134">
        <v>167</v>
      </c>
    </row>
    <row r="135" spans="1:13" ht="12.75">
      <c r="A135" s="1" t="s">
        <v>351</v>
      </c>
      <c r="B135" s="1">
        <v>23.166666666666732</v>
      </c>
      <c r="C135" s="1">
        <v>2356.272</v>
      </c>
      <c r="D135" s="1">
        <v>2360.422</v>
      </c>
      <c r="E135" s="1">
        <v>23166160.329686258</v>
      </c>
      <c r="F135" s="1">
        <v>75</v>
      </c>
      <c r="G135" s="3">
        <v>2356.272</v>
      </c>
      <c r="H135" s="1">
        <v>23.166666666666732</v>
      </c>
      <c r="I135" s="1">
        <v>8.3</v>
      </c>
      <c r="J135">
        <v>4.15</v>
      </c>
      <c r="K135" s="1">
        <v>0</v>
      </c>
      <c r="L135">
        <v>1</v>
      </c>
      <c r="M135">
        <v>159</v>
      </c>
    </row>
    <row r="136" spans="1:13" ht="12.75">
      <c r="A136" s="1" t="s">
        <v>339</v>
      </c>
      <c r="B136" s="1">
        <v>69.45349963494765</v>
      </c>
      <c r="C136" s="1">
        <v>3677.0529999999985</v>
      </c>
      <c r="D136" s="1">
        <v>3681.1529999999984</v>
      </c>
      <c r="E136" s="1">
        <v>69453154.31366594</v>
      </c>
      <c r="F136" s="1">
        <v>130</v>
      </c>
      <c r="G136" s="3">
        <v>3677.0529999999985</v>
      </c>
      <c r="H136" s="1">
        <v>69.45349963494765</v>
      </c>
      <c r="I136" s="1">
        <v>8.2</v>
      </c>
      <c r="J136">
        <v>4.1</v>
      </c>
      <c r="K136" s="1">
        <v>-1.9750717936237834</v>
      </c>
      <c r="L136">
        <v>8</v>
      </c>
      <c r="M136">
        <v>153</v>
      </c>
    </row>
    <row r="137" spans="1:13" ht="12.75">
      <c r="A137" s="1" t="s">
        <v>452</v>
      </c>
      <c r="B137" s="1">
        <v>158.88888888888889</v>
      </c>
      <c r="C137" s="1">
        <v>5903.0239999999985</v>
      </c>
      <c r="D137" s="1">
        <v>5907.073999999999</v>
      </c>
      <c r="E137" s="1">
        <v>158888015.29764563</v>
      </c>
      <c r="F137" s="1">
        <v>173</v>
      </c>
      <c r="G137" s="3">
        <v>5903.0239999999985</v>
      </c>
      <c r="H137" s="1">
        <v>158.88888888888889</v>
      </c>
      <c r="I137" s="1">
        <v>8.1</v>
      </c>
      <c r="J137">
        <v>4.05</v>
      </c>
      <c r="K137" s="1">
        <v>-6.289682539682559</v>
      </c>
      <c r="L137">
        <v>11</v>
      </c>
      <c r="M137">
        <v>14</v>
      </c>
    </row>
    <row r="138" spans="1:13" ht="12.75">
      <c r="A138" s="1" t="s">
        <v>533</v>
      </c>
      <c r="B138" s="1">
        <v>226.25</v>
      </c>
      <c r="C138" s="1">
        <v>5989.2739999999985</v>
      </c>
      <c r="D138" s="1">
        <v>5993.2739999999985</v>
      </c>
      <c r="E138" s="1">
        <v>226250057.2816253</v>
      </c>
      <c r="F138" s="1">
        <v>190</v>
      </c>
      <c r="G138" s="3">
        <v>5989.2739999999985</v>
      </c>
      <c r="H138" s="1">
        <v>226.25</v>
      </c>
      <c r="I138" s="1">
        <v>8</v>
      </c>
      <c r="J138">
        <v>4</v>
      </c>
      <c r="K138" s="1">
        <v>-19.05973451327432</v>
      </c>
      <c r="L138">
        <v>9</v>
      </c>
      <c r="M138">
        <v>56</v>
      </c>
    </row>
    <row r="139" spans="1:13" ht="12.75">
      <c r="A139" s="1" t="s">
        <v>446</v>
      </c>
      <c r="B139" s="1">
        <v>110.06916666666667</v>
      </c>
      <c r="C139" s="1">
        <v>5580.494</v>
      </c>
      <c r="D139" s="1">
        <v>5584.094</v>
      </c>
      <c r="E139" s="1">
        <v>110069012.15346277</v>
      </c>
      <c r="F139" s="1">
        <v>149</v>
      </c>
      <c r="G139" s="3">
        <v>5580.494</v>
      </c>
      <c r="H139" s="1">
        <v>110.06916666666667</v>
      </c>
      <c r="I139" s="1">
        <v>7.2</v>
      </c>
      <c r="J139">
        <v>3.6</v>
      </c>
      <c r="K139" s="1">
        <v>-1.0960507246376778</v>
      </c>
      <c r="L139">
        <v>11</v>
      </c>
      <c r="M139">
        <v>11</v>
      </c>
    </row>
    <row r="140" spans="1:13" ht="12.75">
      <c r="A140" s="1" t="s">
        <v>150</v>
      </c>
      <c r="B140" s="1">
        <v>96.34757142857143</v>
      </c>
      <c r="C140" s="1">
        <v>3930.652999999999</v>
      </c>
      <c r="D140" s="1">
        <v>3934.152999999999</v>
      </c>
      <c r="E140" s="1">
        <v>96347024.12142214</v>
      </c>
      <c r="F140" s="1">
        <v>141</v>
      </c>
      <c r="G140" s="3">
        <v>3930.652999999999</v>
      </c>
      <c r="H140" s="1">
        <v>96.34757142857143</v>
      </c>
      <c r="I140" s="1">
        <v>7</v>
      </c>
      <c r="J140">
        <v>3.5</v>
      </c>
      <c r="K140" s="1">
        <v>-2.2249356616157456</v>
      </c>
      <c r="L140">
        <v>7</v>
      </c>
      <c r="M140">
        <v>23</v>
      </c>
    </row>
    <row r="141" spans="1:13" ht="12.75">
      <c r="A141" s="1" t="s">
        <v>265</v>
      </c>
      <c r="B141" s="1">
        <v>15.588235294117647</v>
      </c>
      <c r="C141" s="1">
        <v>2088.617</v>
      </c>
      <c r="D141" s="1">
        <v>2092.0170000000003</v>
      </c>
      <c r="E141" s="1">
        <v>15588116.08938151</v>
      </c>
      <c r="F141" s="1">
        <v>48</v>
      </c>
      <c r="G141" s="3">
        <v>2088.617</v>
      </c>
      <c r="H141" s="1">
        <v>15.588235294117647</v>
      </c>
      <c r="I141" s="1">
        <v>6.8</v>
      </c>
      <c r="J141">
        <v>3.4</v>
      </c>
      <c r="K141" s="1">
        <v>-0.2847805788982267</v>
      </c>
      <c r="L141">
        <v>8</v>
      </c>
      <c r="M141">
        <v>115</v>
      </c>
    </row>
    <row r="142" spans="1:13" ht="12.75">
      <c r="A142" s="1" t="s">
        <v>355</v>
      </c>
      <c r="B142" s="1">
        <v>28.035680060828284</v>
      </c>
      <c r="C142" s="1">
        <v>2585.122</v>
      </c>
      <c r="D142" s="1">
        <v>2588.422</v>
      </c>
      <c r="E142" s="1">
        <v>28035162.057340875</v>
      </c>
      <c r="F142" s="1">
        <v>90</v>
      </c>
      <c r="G142" s="3">
        <v>2585.122</v>
      </c>
      <c r="H142" s="1">
        <v>28.035680060828284</v>
      </c>
      <c r="I142" s="1">
        <v>6.6</v>
      </c>
      <c r="J142">
        <v>3.3</v>
      </c>
      <c r="K142" s="1">
        <v>0</v>
      </c>
      <c r="L142">
        <v>3</v>
      </c>
      <c r="M142">
        <v>161</v>
      </c>
    </row>
    <row r="143" spans="1:13" ht="12.75">
      <c r="A143" s="1" t="s">
        <v>376</v>
      </c>
      <c r="B143" s="1">
        <v>23.166666666666732</v>
      </c>
      <c r="C143" s="1">
        <v>2380.7219999999998</v>
      </c>
      <c r="D143" s="1">
        <v>2384.022</v>
      </c>
      <c r="E143" s="1">
        <v>23166174.057340875</v>
      </c>
      <c r="F143" s="1">
        <v>78</v>
      </c>
      <c r="G143" s="3">
        <v>2380.7219999999998</v>
      </c>
      <c r="H143" s="1">
        <v>23.166666666666732</v>
      </c>
      <c r="I143" s="1">
        <v>6.6</v>
      </c>
      <c r="J143">
        <v>3.3</v>
      </c>
      <c r="K143" s="1">
        <v>3.552713678800501E-15</v>
      </c>
      <c r="L143">
        <v>1</v>
      </c>
      <c r="M143">
        <v>173</v>
      </c>
    </row>
    <row r="144" spans="1:13" ht="12.75">
      <c r="A144" s="1" t="s">
        <v>241</v>
      </c>
      <c r="B144" s="1">
        <v>21.63234375</v>
      </c>
      <c r="C144" s="1">
        <v>2334.922</v>
      </c>
      <c r="D144" s="1">
        <v>2338.122</v>
      </c>
      <c r="E144" s="1">
        <v>21632104.025300242</v>
      </c>
      <c r="F144" s="1">
        <v>70</v>
      </c>
      <c r="G144" s="3">
        <v>2334.922</v>
      </c>
      <c r="H144" s="1">
        <v>21.63234375</v>
      </c>
      <c r="I144" s="1">
        <v>6.4</v>
      </c>
      <c r="J144">
        <v>3.2</v>
      </c>
      <c r="K144" s="1">
        <v>-1.0480686211340213</v>
      </c>
      <c r="L144">
        <v>8</v>
      </c>
      <c r="M144">
        <v>103</v>
      </c>
    </row>
    <row r="145" spans="1:13" ht="12.75">
      <c r="A145" s="1" t="s">
        <v>468</v>
      </c>
      <c r="B145" s="1">
        <v>71.42857142857143</v>
      </c>
      <c r="C145" s="1">
        <v>3684.3029999999985</v>
      </c>
      <c r="D145" s="1">
        <v>3687.4529999999986</v>
      </c>
      <c r="E145" s="1">
        <v>71428023.00927994</v>
      </c>
      <c r="F145" s="1">
        <v>131</v>
      </c>
      <c r="G145" s="3">
        <v>3684.3029999999985</v>
      </c>
      <c r="H145" s="1">
        <v>71.42857142857143</v>
      </c>
      <c r="I145" s="1">
        <v>6.3</v>
      </c>
      <c r="J145">
        <v>3.15</v>
      </c>
      <c r="K145" s="1">
        <v>-8.57142857142857</v>
      </c>
      <c r="L145">
        <v>6</v>
      </c>
      <c r="M145">
        <v>22</v>
      </c>
    </row>
    <row r="146" spans="1:13" ht="12.75">
      <c r="A146" s="1" t="s">
        <v>267</v>
      </c>
      <c r="B146" s="1">
        <v>149.60568118047073</v>
      </c>
      <c r="C146" s="1">
        <v>5852.0639999999985</v>
      </c>
      <c r="D146" s="1">
        <v>5855.163999999999</v>
      </c>
      <c r="E146" s="1">
        <v>149605116.9932596</v>
      </c>
      <c r="F146" s="1">
        <v>170</v>
      </c>
      <c r="G146" s="3">
        <v>5852.0639999999985</v>
      </c>
      <c r="H146" s="1">
        <v>149.60568118047073</v>
      </c>
      <c r="I146" s="1">
        <v>6.2</v>
      </c>
      <c r="J146">
        <v>3.1</v>
      </c>
      <c r="K146" s="1">
        <v>0</v>
      </c>
      <c r="L146">
        <v>6</v>
      </c>
      <c r="M146">
        <v>116</v>
      </c>
    </row>
    <row r="147" spans="1:13" ht="12.75">
      <c r="A147" s="1" t="s">
        <v>598</v>
      </c>
      <c r="B147" s="1">
        <v>19.12280701754386</v>
      </c>
      <c r="C147" s="1">
        <v>2316.072</v>
      </c>
      <c r="D147" s="1">
        <v>2318.922</v>
      </c>
      <c r="E147" s="1">
        <v>19122089.91315803</v>
      </c>
      <c r="F147" s="1">
        <v>68</v>
      </c>
      <c r="G147" s="3">
        <v>2316.072</v>
      </c>
      <c r="H147" s="1">
        <v>19.12280701754386</v>
      </c>
      <c r="I147" s="1">
        <v>5.7</v>
      </c>
      <c r="J147">
        <v>2.85</v>
      </c>
      <c r="K147" s="1">
        <v>-0.4084429824561404</v>
      </c>
      <c r="L147">
        <v>8</v>
      </c>
      <c r="M147">
        <v>89</v>
      </c>
    </row>
    <row r="148" spans="1:13" ht="12.75">
      <c r="A148" s="1" t="s">
        <v>300</v>
      </c>
      <c r="B148" s="1">
        <v>17.583510419075004</v>
      </c>
      <c r="C148" s="1">
        <v>2234.0170000000003</v>
      </c>
      <c r="D148" s="1">
        <v>2236.8170000000005</v>
      </c>
      <c r="E148" s="1">
        <v>17583133.897137713</v>
      </c>
      <c r="F148" s="1">
        <v>61</v>
      </c>
      <c r="G148" s="3">
        <v>2234.0170000000003</v>
      </c>
      <c r="H148" s="1">
        <v>17.583510419075004</v>
      </c>
      <c r="I148" s="1">
        <v>5.6</v>
      </c>
      <c r="J148">
        <v>2.8</v>
      </c>
      <c r="K148" s="1">
        <v>0</v>
      </c>
      <c r="L148">
        <v>5</v>
      </c>
      <c r="M148">
        <v>133</v>
      </c>
    </row>
    <row r="149" spans="1:13" ht="12.75">
      <c r="A149" s="1" t="s">
        <v>156</v>
      </c>
      <c r="B149" s="1">
        <v>0</v>
      </c>
      <c r="C149" s="1">
        <v>185.45</v>
      </c>
      <c r="D149" s="1">
        <v>188.2</v>
      </c>
      <c r="E149" s="1">
        <v>135.88111739783923</v>
      </c>
      <c r="F149" s="1">
        <v>15</v>
      </c>
      <c r="G149" s="3">
        <v>185.45</v>
      </c>
      <c r="H149" s="1">
        <v>0</v>
      </c>
      <c r="I149" s="1">
        <v>5.5</v>
      </c>
      <c r="J149">
        <v>2.75</v>
      </c>
      <c r="K149" s="1">
        <v>0</v>
      </c>
      <c r="L149">
        <v>5</v>
      </c>
      <c r="M149">
        <v>135</v>
      </c>
    </row>
    <row r="150" spans="1:13" ht="12.75">
      <c r="A150" s="1" t="s">
        <v>458</v>
      </c>
      <c r="B150" s="1">
        <v>393.9390740740741</v>
      </c>
      <c r="C150" s="1">
        <v>6166.173999999998</v>
      </c>
      <c r="D150" s="1">
        <v>6168.873999999998</v>
      </c>
      <c r="E150" s="1">
        <v>393939017.8650971</v>
      </c>
      <c r="F150" s="1">
        <v>195</v>
      </c>
      <c r="G150" s="3">
        <v>6166.173999999998</v>
      </c>
      <c r="H150" s="1">
        <v>393.9390740740741</v>
      </c>
      <c r="I150" s="1">
        <v>5.4</v>
      </c>
      <c r="J150">
        <v>2.7</v>
      </c>
      <c r="K150" s="1">
        <v>-8.897592592592616</v>
      </c>
      <c r="L150">
        <v>11</v>
      </c>
      <c r="M150">
        <v>17</v>
      </c>
    </row>
    <row r="151" spans="1:13" ht="12.75">
      <c r="A151" s="1" t="s">
        <v>538</v>
      </c>
      <c r="B151" s="1">
        <v>28.035680060828284</v>
      </c>
      <c r="C151" s="1">
        <v>2508.7219999999998</v>
      </c>
      <c r="D151" s="1">
        <v>2511.4219999999996</v>
      </c>
      <c r="E151" s="1">
        <v>28035058.86509708</v>
      </c>
      <c r="F151" s="1">
        <v>85</v>
      </c>
      <c r="G151" s="3">
        <v>2508.7219999999998</v>
      </c>
      <c r="H151" s="1">
        <v>28.035680060828284</v>
      </c>
      <c r="I151" s="1">
        <v>5.4</v>
      </c>
      <c r="J151">
        <v>2.7</v>
      </c>
      <c r="K151" s="1">
        <v>0</v>
      </c>
      <c r="L151">
        <v>3</v>
      </c>
      <c r="M151">
        <v>58</v>
      </c>
    </row>
    <row r="152" spans="1:13" ht="12.75">
      <c r="A152" s="1" t="s">
        <v>507</v>
      </c>
      <c r="B152" s="1">
        <v>138.5087037037037</v>
      </c>
      <c r="C152" s="1">
        <v>5777.463999999999</v>
      </c>
      <c r="D152" s="1">
        <v>5780.163999999999</v>
      </c>
      <c r="E152" s="1">
        <v>138508042.86509708</v>
      </c>
      <c r="F152" s="1">
        <v>160</v>
      </c>
      <c r="G152" s="3">
        <v>5777.463999999999</v>
      </c>
      <c r="H152" s="1">
        <v>138.5087037037037</v>
      </c>
      <c r="I152" s="1">
        <v>5.4</v>
      </c>
      <c r="J152">
        <v>2.7</v>
      </c>
      <c r="K152" s="1">
        <v>-11.096977476767023</v>
      </c>
      <c r="L152">
        <v>9</v>
      </c>
      <c r="M152">
        <v>42</v>
      </c>
    </row>
    <row r="153" spans="1:13" ht="12.75">
      <c r="A153" s="1" t="s">
        <v>600</v>
      </c>
      <c r="B153" s="1">
        <v>40</v>
      </c>
      <c r="C153" s="1">
        <v>3009.6109999999994</v>
      </c>
      <c r="D153" s="1">
        <v>3012.2609999999995</v>
      </c>
      <c r="E153" s="1">
        <v>40000090.84907676</v>
      </c>
      <c r="F153" s="1">
        <v>109</v>
      </c>
      <c r="G153" s="3">
        <v>3009.6109999999994</v>
      </c>
      <c r="H153" s="1">
        <v>40</v>
      </c>
      <c r="I153" s="1">
        <v>5.3</v>
      </c>
      <c r="J153">
        <v>2.65</v>
      </c>
      <c r="K153" s="1">
        <v>-3.8461538461538467</v>
      </c>
      <c r="L153">
        <v>6</v>
      </c>
      <c r="M153">
        <v>90</v>
      </c>
    </row>
    <row r="154" spans="1:13" ht="12.75">
      <c r="A154" s="1" t="s">
        <v>271</v>
      </c>
      <c r="B154" s="1">
        <v>52.83018867924528</v>
      </c>
      <c r="C154" s="1">
        <v>3219.310999999999</v>
      </c>
      <c r="D154" s="1">
        <v>3221.960999999999</v>
      </c>
      <c r="E154" s="1">
        <v>52830118.84907676</v>
      </c>
      <c r="F154" s="1">
        <v>117</v>
      </c>
      <c r="G154" s="3">
        <v>3219.310999999999</v>
      </c>
      <c r="H154" s="1">
        <v>52.83018867924528</v>
      </c>
      <c r="I154" s="1">
        <v>5.3</v>
      </c>
      <c r="J154">
        <v>2.65</v>
      </c>
      <c r="K154" s="1">
        <v>-0.3381962004798069</v>
      </c>
      <c r="L154">
        <v>8</v>
      </c>
      <c r="M154">
        <v>118</v>
      </c>
    </row>
    <row r="155" spans="1:13" ht="12.75">
      <c r="A155" s="1" t="s">
        <v>450</v>
      </c>
      <c r="B155" s="1">
        <v>417.10076923076923</v>
      </c>
      <c r="C155" s="1">
        <v>6171.7739999999985</v>
      </c>
      <c r="D155" s="1">
        <v>6174.373999999999</v>
      </c>
      <c r="E155" s="1">
        <v>417100013.83305645</v>
      </c>
      <c r="F155" s="1">
        <v>197</v>
      </c>
      <c r="G155" s="3">
        <v>6171.7739999999985</v>
      </c>
      <c r="H155" s="1">
        <v>417.10076923076923</v>
      </c>
      <c r="I155" s="1">
        <v>5.2</v>
      </c>
      <c r="J155">
        <v>2.6</v>
      </c>
      <c r="K155" s="1">
        <v>-0.47498834498833276</v>
      </c>
      <c r="L155">
        <v>11</v>
      </c>
      <c r="M155">
        <v>13</v>
      </c>
    </row>
    <row r="156" spans="1:13" ht="12.75">
      <c r="A156" s="1" t="s">
        <v>231</v>
      </c>
      <c r="B156" s="1">
        <v>149.60568118047073</v>
      </c>
      <c r="C156" s="1">
        <v>5812.163999999999</v>
      </c>
      <c r="D156" s="1">
        <v>5814.763999999999</v>
      </c>
      <c r="E156" s="1">
        <v>149605097.83305645</v>
      </c>
      <c r="F156" s="1">
        <v>166</v>
      </c>
      <c r="G156" s="3">
        <v>5812.163999999999</v>
      </c>
      <c r="H156" s="1">
        <v>149.60568118047073</v>
      </c>
      <c r="I156" s="1">
        <v>5.2</v>
      </c>
      <c r="J156">
        <v>2.6</v>
      </c>
      <c r="K156" s="1">
        <v>0</v>
      </c>
      <c r="L156">
        <v>6</v>
      </c>
      <c r="M156">
        <v>97</v>
      </c>
    </row>
    <row r="157" spans="1:13" ht="12.75">
      <c r="A157" s="1" t="s">
        <v>256</v>
      </c>
      <c r="B157" s="1">
        <v>149.60568118047073</v>
      </c>
      <c r="C157" s="1">
        <v>5820.713999999999</v>
      </c>
      <c r="D157" s="1">
        <v>5823.263999999999</v>
      </c>
      <c r="E157" s="1">
        <v>149605110.81703615</v>
      </c>
      <c r="F157" s="1">
        <v>168</v>
      </c>
      <c r="G157" s="3">
        <v>5820.713999999999</v>
      </c>
      <c r="H157" s="1">
        <v>149.60568118047073</v>
      </c>
      <c r="I157" s="1">
        <v>5.1</v>
      </c>
      <c r="J157">
        <v>2.55</v>
      </c>
      <c r="K157" s="1">
        <v>0</v>
      </c>
      <c r="L157">
        <v>6</v>
      </c>
      <c r="M157">
        <v>110</v>
      </c>
    </row>
    <row r="158" spans="1:13" ht="12.75">
      <c r="A158" s="1" t="s">
        <v>384</v>
      </c>
      <c r="B158" s="1">
        <v>28.035680060828284</v>
      </c>
      <c r="C158" s="1">
        <v>2613.1219999999994</v>
      </c>
      <c r="D158" s="1">
        <v>2615.5219999999995</v>
      </c>
      <c r="E158" s="1">
        <v>28035177.768975183</v>
      </c>
      <c r="F158" s="1">
        <v>94</v>
      </c>
      <c r="G158" s="3">
        <v>2613.1219999999994</v>
      </c>
      <c r="H158" s="1">
        <v>28.035680060828284</v>
      </c>
      <c r="I158" s="1">
        <v>4.8</v>
      </c>
      <c r="J158">
        <v>2.4</v>
      </c>
      <c r="K158" s="1">
        <v>3.552713678800501E-15</v>
      </c>
      <c r="L158">
        <v>3</v>
      </c>
      <c r="M158">
        <v>177</v>
      </c>
    </row>
    <row r="159" spans="1:13" ht="12.75">
      <c r="A159" s="1" t="s">
        <v>319</v>
      </c>
      <c r="B159" s="1">
        <v>28.035680060828284</v>
      </c>
      <c r="C159" s="1">
        <v>2545.122</v>
      </c>
      <c r="D159" s="1">
        <v>2547.522</v>
      </c>
      <c r="E159" s="1">
        <v>28035143.768975183</v>
      </c>
      <c r="F159" s="1">
        <v>87</v>
      </c>
      <c r="G159" s="3">
        <v>2545.122</v>
      </c>
      <c r="H159" s="1">
        <v>28.035680060828284</v>
      </c>
      <c r="I159" s="1">
        <v>4.8</v>
      </c>
      <c r="J159">
        <v>2.4</v>
      </c>
      <c r="K159" s="1">
        <v>0</v>
      </c>
      <c r="L159">
        <v>3</v>
      </c>
      <c r="M159">
        <v>143</v>
      </c>
    </row>
    <row r="160" spans="1:13" ht="12.75">
      <c r="A160" s="1" t="s">
        <v>593</v>
      </c>
      <c r="B160" s="1">
        <v>149.60568118047073</v>
      </c>
      <c r="C160" s="1">
        <v>5807.163999999999</v>
      </c>
      <c r="D160" s="1">
        <v>5809.5639999999985</v>
      </c>
      <c r="E160" s="1">
        <v>149605086.76897517</v>
      </c>
      <c r="F160" s="1">
        <v>165</v>
      </c>
      <c r="G160" s="3">
        <v>5807.163999999999</v>
      </c>
      <c r="H160" s="1">
        <v>149.60568118047073</v>
      </c>
      <c r="I160" s="1">
        <v>4.8</v>
      </c>
      <c r="J160">
        <v>2.4</v>
      </c>
      <c r="K160" s="1">
        <v>0</v>
      </c>
      <c r="L160">
        <v>6</v>
      </c>
      <c r="M160">
        <v>86</v>
      </c>
    </row>
    <row r="161" spans="1:13" ht="12.75">
      <c r="A161" s="1" t="s">
        <v>424</v>
      </c>
      <c r="B161" s="1">
        <v>335.2026666666667</v>
      </c>
      <c r="C161" s="1">
        <v>6161.223999999998</v>
      </c>
      <c r="D161" s="1">
        <v>6163.473999999998</v>
      </c>
      <c r="E161" s="1">
        <v>335202001.72091424</v>
      </c>
      <c r="F161" s="1">
        <v>194</v>
      </c>
      <c r="G161" s="3">
        <v>6161.223999999998</v>
      </c>
      <c r="H161" s="1">
        <v>335.2026666666667</v>
      </c>
      <c r="I161" s="1">
        <v>4.5</v>
      </c>
      <c r="J161">
        <v>2.25</v>
      </c>
      <c r="K161" s="1">
        <v>-58.7364074074074</v>
      </c>
      <c r="L161">
        <v>11</v>
      </c>
      <c r="M161">
        <v>1</v>
      </c>
    </row>
    <row r="162" spans="1:13" ht="12.75">
      <c r="A162" s="1" t="s">
        <v>519</v>
      </c>
      <c r="B162" s="1">
        <v>179.4179270641522</v>
      </c>
      <c r="C162" s="1">
        <v>5937.173999999998</v>
      </c>
      <c r="D162" s="1">
        <v>5939.373999999998</v>
      </c>
      <c r="E162" s="1">
        <v>179417048.70489392</v>
      </c>
      <c r="F162" s="1">
        <v>177</v>
      </c>
      <c r="G162" s="3">
        <v>5937.173999999998</v>
      </c>
      <c r="H162" s="1">
        <v>179.4179270641522</v>
      </c>
      <c r="I162" s="1">
        <v>4.4</v>
      </c>
      <c r="J162">
        <v>2.2</v>
      </c>
      <c r="K162" s="1">
        <v>0</v>
      </c>
      <c r="L162">
        <v>9</v>
      </c>
      <c r="M162">
        <v>48</v>
      </c>
    </row>
    <row r="163" spans="1:13" ht="12.75">
      <c r="A163" s="1" t="s">
        <v>154</v>
      </c>
      <c r="B163" s="1">
        <v>179.4179270641522</v>
      </c>
      <c r="C163" s="1">
        <v>5953.0239999999985</v>
      </c>
      <c r="D163" s="1">
        <v>5955.173999999998</v>
      </c>
      <c r="E163" s="1">
        <v>179417113.68887362</v>
      </c>
      <c r="F163" s="1">
        <v>182</v>
      </c>
      <c r="G163" s="3">
        <v>5953.0239999999985</v>
      </c>
      <c r="H163" s="1">
        <v>179.4179270641522</v>
      </c>
      <c r="I163" s="1">
        <v>4.3</v>
      </c>
      <c r="J163">
        <v>2.15</v>
      </c>
      <c r="K163" s="1">
        <v>-5.484033720161534</v>
      </c>
      <c r="L163">
        <v>9</v>
      </c>
      <c r="M163">
        <v>113</v>
      </c>
    </row>
    <row r="164" spans="1:13" ht="12.75">
      <c r="A164" s="1" t="s">
        <v>473</v>
      </c>
      <c r="B164" s="1">
        <v>99.32523809523809</v>
      </c>
      <c r="C164" s="1">
        <v>4112.552999999999</v>
      </c>
      <c r="D164" s="1">
        <v>4114.652999999999</v>
      </c>
      <c r="E164" s="1">
        <v>99325025.67285329</v>
      </c>
      <c r="F164" s="1">
        <v>143</v>
      </c>
      <c r="G164" s="3">
        <v>4112.552999999999</v>
      </c>
      <c r="H164" s="1">
        <v>99.32523809523809</v>
      </c>
      <c r="I164" s="1">
        <v>4.2</v>
      </c>
      <c r="J164">
        <v>2.1</v>
      </c>
      <c r="K164" s="1">
        <v>-1.3570361522535563</v>
      </c>
      <c r="L164">
        <v>5</v>
      </c>
      <c r="M164">
        <v>25</v>
      </c>
    </row>
    <row r="165" spans="1:13" ht="12.75">
      <c r="A165" s="1" t="s">
        <v>106</v>
      </c>
      <c r="B165" s="1">
        <v>179.4179270641522</v>
      </c>
      <c r="C165" s="1">
        <v>5948.823999999999</v>
      </c>
      <c r="D165" s="1">
        <v>5950.873999999999</v>
      </c>
      <c r="E165" s="1">
        <v>179417066.65683296</v>
      </c>
      <c r="F165" s="1">
        <v>181</v>
      </c>
      <c r="G165" s="3">
        <v>5948.823999999999</v>
      </c>
      <c r="H165" s="1">
        <v>179.4179270641522</v>
      </c>
      <c r="I165" s="1">
        <v>4.1</v>
      </c>
      <c r="J165">
        <v>2.05</v>
      </c>
      <c r="K165" s="1">
        <v>0</v>
      </c>
      <c r="L165">
        <v>9</v>
      </c>
      <c r="M165">
        <v>66</v>
      </c>
    </row>
    <row r="166" spans="1:13" ht="12.75">
      <c r="A166" s="1" t="s">
        <v>513</v>
      </c>
      <c r="B166" s="1">
        <v>33.90243902439025</v>
      </c>
      <c r="C166" s="1">
        <v>2855.7109999999993</v>
      </c>
      <c r="D166" s="1">
        <v>2857.7609999999995</v>
      </c>
      <c r="E166" s="1">
        <v>33902045.65683297</v>
      </c>
      <c r="F166" s="1">
        <v>104</v>
      </c>
      <c r="G166" s="3">
        <v>2855.7109999999993</v>
      </c>
      <c r="H166" s="1">
        <v>33.90243902439025</v>
      </c>
      <c r="I166" s="1">
        <v>4.1</v>
      </c>
      <c r="J166">
        <v>2.05</v>
      </c>
      <c r="K166" s="1">
        <v>-0.24390243902438868</v>
      </c>
      <c r="L166">
        <v>8</v>
      </c>
      <c r="M166">
        <v>45</v>
      </c>
    </row>
    <row r="167" spans="1:13" ht="12.75">
      <c r="A167" s="1" t="s">
        <v>345</v>
      </c>
      <c r="B167" s="1">
        <v>4.5</v>
      </c>
      <c r="C167" s="1">
        <v>491.917</v>
      </c>
      <c r="D167" s="1">
        <v>493.917</v>
      </c>
      <c r="E167" s="1">
        <v>4500156.640812653</v>
      </c>
      <c r="F167" s="1">
        <v>36</v>
      </c>
      <c r="G167" s="3">
        <v>491.917</v>
      </c>
      <c r="H167" s="1">
        <v>4.5</v>
      </c>
      <c r="I167" s="1">
        <v>4</v>
      </c>
      <c r="J167">
        <v>2</v>
      </c>
      <c r="K167" s="1">
        <v>-0.10617227084292935</v>
      </c>
      <c r="L167">
        <v>2</v>
      </c>
      <c r="M167">
        <v>156</v>
      </c>
    </row>
    <row r="168" spans="1:13" ht="12.75">
      <c r="A168" s="1" t="s">
        <v>444</v>
      </c>
      <c r="B168" s="1">
        <v>129.1725641025641</v>
      </c>
      <c r="C168" s="1">
        <v>5751.813999999999</v>
      </c>
      <c r="D168" s="1">
        <v>5753.763999999999</v>
      </c>
      <c r="E168" s="1">
        <v>129172010.62479234</v>
      </c>
      <c r="F168" s="1">
        <v>158</v>
      </c>
      <c r="G168" s="3">
        <v>5751.813999999999</v>
      </c>
      <c r="H168" s="1">
        <v>129.1725641025641</v>
      </c>
      <c r="I168" s="1">
        <v>3.9</v>
      </c>
      <c r="J168">
        <v>1.95</v>
      </c>
      <c r="K168" s="1">
        <v>-9.016578754578745</v>
      </c>
      <c r="L168">
        <v>11</v>
      </c>
      <c r="M168">
        <v>10</v>
      </c>
    </row>
    <row r="169" spans="1:13" ht="12.75">
      <c r="A169" s="1" t="s">
        <v>416</v>
      </c>
      <c r="B169" s="1">
        <v>0</v>
      </c>
      <c r="C169" s="1">
        <v>214.04199999999997</v>
      </c>
      <c r="D169" s="1">
        <v>215.99199999999996</v>
      </c>
      <c r="E169" s="1">
        <v>194.62479233664965</v>
      </c>
      <c r="F169" s="1">
        <v>25</v>
      </c>
      <c r="G169" s="3">
        <v>214.04199999999997</v>
      </c>
      <c r="H169" s="1">
        <v>0</v>
      </c>
      <c r="I169" s="1">
        <v>3.9</v>
      </c>
      <c r="J169">
        <v>1.95</v>
      </c>
      <c r="K169" s="1">
        <v>0</v>
      </c>
      <c r="L169">
        <v>8</v>
      </c>
      <c r="M169">
        <v>194</v>
      </c>
    </row>
    <row r="170" spans="1:13" ht="12.75">
      <c r="A170" s="1" t="s">
        <v>368</v>
      </c>
      <c r="B170" s="1">
        <v>23.166666666666732</v>
      </c>
      <c r="C170" s="1">
        <v>2375.522</v>
      </c>
      <c r="D170" s="1">
        <v>2377.422</v>
      </c>
      <c r="E170" s="1">
        <v>23166169.60877202</v>
      </c>
      <c r="F170" s="1">
        <v>77</v>
      </c>
      <c r="G170" s="3">
        <v>2375.522</v>
      </c>
      <c r="H170" s="1">
        <v>23.166666666666732</v>
      </c>
      <c r="I170" s="1">
        <v>3.8</v>
      </c>
      <c r="J170">
        <v>1.9</v>
      </c>
      <c r="K170" s="1">
        <v>0</v>
      </c>
      <c r="L170">
        <v>1</v>
      </c>
      <c r="M170">
        <v>169</v>
      </c>
    </row>
    <row r="171" spans="1:13" ht="12.75">
      <c r="A171" s="1" t="s">
        <v>460</v>
      </c>
      <c r="B171" s="1">
        <v>89.58236842105264</v>
      </c>
      <c r="C171" s="1">
        <v>3905.752999999999</v>
      </c>
      <c r="D171" s="1">
        <v>3907.652999999999</v>
      </c>
      <c r="E171" s="1">
        <v>89582018.60877202</v>
      </c>
      <c r="F171" s="1">
        <v>139</v>
      </c>
      <c r="G171" s="3">
        <v>3905.752999999999</v>
      </c>
      <c r="H171" s="1">
        <v>89.58236842105264</v>
      </c>
      <c r="I171" s="1">
        <v>3.8</v>
      </c>
      <c r="J171">
        <v>1.9</v>
      </c>
      <c r="K171" s="1">
        <v>-6.1458367071524975</v>
      </c>
      <c r="L171">
        <v>5</v>
      </c>
      <c r="M171">
        <v>18</v>
      </c>
    </row>
    <row r="172" spans="1:13" ht="12.75">
      <c r="A172" s="1" t="s">
        <v>321</v>
      </c>
      <c r="B172" s="1">
        <v>23.166666666666732</v>
      </c>
      <c r="C172" s="1">
        <v>2350.322</v>
      </c>
      <c r="D172" s="1">
        <v>2352.1220000000003</v>
      </c>
      <c r="E172" s="1">
        <v>23166144.576731388</v>
      </c>
      <c r="F172" s="1">
        <v>74</v>
      </c>
      <c r="G172" s="3">
        <v>2350.322</v>
      </c>
      <c r="H172" s="1">
        <v>23.166666666666732</v>
      </c>
      <c r="I172" s="1">
        <v>3.6</v>
      </c>
      <c r="J172">
        <v>1.8</v>
      </c>
      <c r="K172" s="1">
        <v>0</v>
      </c>
      <c r="L172">
        <v>1</v>
      </c>
      <c r="M172">
        <v>144</v>
      </c>
    </row>
    <row r="173" spans="1:13" ht="12.75">
      <c r="A173" s="1" t="s">
        <v>581</v>
      </c>
      <c r="B173" s="1">
        <v>149.60568118047073</v>
      </c>
      <c r="C173" s="1">
        <v>5799.863999999999</v>
      </c>
      <c r="D173" s="1">
        <v>5801.663999999999</v>
      </c>
      <c r="E173" s="1">
        <v>149605080.5767314</v>
      </c>
      <c r="F173" s="1">
        <v>163</v>
      </c>
      <c r="G173" s="3">
        <v>5799.863999999999</v>
      </c>
      <c r="H173" s="1">
        <v>149.60568118047073</v>
      </c>
      <c r="I173" s="1">
        <v>3.6</v>
      </c>
      <c r="J173">
        <v>1.8</v>
      </c>
      <c r="K173" s="1">
        <v>0</v>
      </c>
      <c r="L173">
        <v>6</v>
      </c>
      <c r="M173">
        <v>80</v>
      </c>
    </row>
    <row r="174" spans="1:13" ht="12.75">
      <c r="A174" s="1" t="s">
        <v>505</v>
      </c>
      <c r="B174" s="1">
        <v>179.41792706415222</v>
      </c>
      <c r="C174" s="1">
        <v>5933.223999999998</v>
      </c>
      <c r="D174" s="1">
        <v>5934.973999999998</v>
      </c>
      <c r="E174" s="1">
        <v>179417041.5607111</v>
      </c>
      <c r="F174" s="1">
        <v>176</v>
      </c>
      <c r="G174" s="3">
        <v>5933.223999999998</v>
      </c>
      <c r="H174" s="1">
        <v>179.41792706415222</v>
      </c>
      <c r="I174" s="1">
        <v>3.5</v>
      </c>
      <c r="J174">
        <v>1.75</v>
      </c>
      <c r="K174" s="1">
        <v>2.842170943040401E-14</v>
      </c>
      <c r="L174">
        <v>9</v>
      </c>
      <c r="M174">
        <v>41</v>
      </c>
    </row>
    <row r="175" spans="1:13" ht="12.75">
      <c r="A175" s="1" t="s">
        <v>107</v>
      </c>
      <c r="B175" s="1">
        <v>149.60568118047073</v>
      </c>
      <c r="C175" s="1">
        <v>5816.463999999999</v>
      </c>
      <c r="D175" s="1">
        <v>5818.163999999999</v>
      </c>
      <c r="E175" s="1">
        <v>149605102.54469076</v>
      </c>
      <c r="F175" s="1">
        <v>167</v>
      </c>
      <c r="G175" s="3">
        <v>5816.463999999999</v>
      </c>
      <c r="H175" s="1">
        <v>149.60568118047073</v>
      </c>
      <c r="I175" s="1">
        <v>3.4</v>
      </c>
      <c r="J175">
        <v>1.7</v>
      </c>
      <c r="K175" s="1">
        <v>0</v>
      </c>
      <c r="L175">
        <v>6</v>
      </c>
      <c r="M175">
        <v>102</v>
      </c>
    </row>
    <row r="176" spans="1:13" ht="12.75">
      <c r="A176" s="1" t="s">
        <v>515</v>
      </c>
      <c r="B176" s="1">
        <v>44.411764705882355</v>
      </c>
      <c r="C176" s="1">
        <v>3029.5609999999992</v>
      </c>
      <c r="D176" s="1">
        <v>3031.260999999999</v>
      </c>
      <c r="E176" s="1">
        <v>44411046.54469075</v>
      </c>
      <c r="F176" s="1">
        <v>111</v>
      </c>
      <c r="G176" s="3">
        <v>3029.5609999999992</v>
      </c>
      <c r="H176" s="1">
        <v>44.411764705882355</v>
      </c>
      <c r="I176" s="1">
        <v>3.4</v>
      </c>
      <c r="J176">
        <v>1.7</v>
      </c>
      <c r="K176" s="1">
        <v>-1.0427807486630982</v>
      </c>
      <c r="L176">
        <v>8</v>
      </c>
      <c r="M176">
        <v>46</v>
      </c>
    </row>
    <row r="177" spans="1:13" ht="12.75">
      <c r="A177" s="1" t="s">
        <v>401</v>
      </c>
      <c r="B177" s="1">
        <v>28.035680060828284</v>
      </c>
      <c r="C177" s="1">
        <v>2628.6414999999993</v>
      </c>
      <c r="D177" s="1">
        <v>2630.260999999999</v>
      </c>
      <c r="E177" s="1">
        <v>28035186.518898048</v>
      </c>
      <c r="F177" s="1">
        <v>96</v>
      </c>
      <c r="G177" s="3">
        <v>2628.6414999999993</v>
      </c>
      <c r="H177" s="1">
        <v>28.035680060828284</v>
      </c>
      <c r="I177" s="1">
        <v>3.239</v>
      </c>
      <c r="J177">
        <v>1.6195</v>
      </c>
      <c r="K177" s="1">
        <v>-0.9965780036878442</v>
      </c>
      <c r="L177">
        <v>3</v>
      </c>
      <c r="M177">
        <v>186</v>
      </c>
    </row>
    <row r="178" spans="1:13" ht="12.75">
      <c r="A178" s="1" t="s">
        <v>552</v>
      </c>
      <c r="B178" s="1">
        <v>179.41792706415217</v>
      </c>
      <c r="C178" s="1">
        <v>5945.223999999998</v>
      </c>
      <c r="D178" s="1">
        <v>5946.7739999999985</v>
      </c>
      <c r="E178" s="1">
        <v>179417065.4966298</v>
      </c>
      <c r="F178" s="1">
        <v>180</v>
      </c>
      <c r="G178" s="3">
        <v>5945.223999999998</v>
      </c>
      <c r="H178" s="1">
        <v>179.41792706415217</v>
      </c>
      <c r="I178" s="1">
        <v>3.1</v>
      </c>
      <c r="J178">
        <v>1.55</v>
      </c>
      <c r="K178" s="1">
        <v>-2.842170943040401E-14</v>
      </c>
      <c r="L178">
        <v>9</v>
      </c>
      <c r="M178">
        <v>65</v>
      </c>
    </row>
    <row r="179" spans="1:13" ht="12.75">
      <c r="A179" s="1" t="s">
        <v>585</v>
      </c>
      <c r="B179" s="1">
        <v>149.60568118047073</v>
      </c>
      <c r="C179" s="1">
        <v>5803.213999999999</v>
      </c>
      <c r="D179" s="1">
        <v>5804.763999999999</v>
      </c>
      <c r="E179" s="1">
        <v>149605082.4966298</v>
      </c>
      <c r="F179" s="1">
        <v>164</v>
      </c>
      <c r="G179" s="3">
        <v>5803.213999999999</v>
      </c>
      <c r="H179" s="1">
        <v>149.60568118047073</v>
      </c>
      <c r="I179" s="1">
        <v>3.1</v>
      </c>
      <c r="J179">
        <v>1.55</v>
      </c>
      <c r="K179" s="1">
        <v>0</v>
      </c>
      <c r="L179">
        <v>6</v>
      </c>
      <c r="M179">
        <v>82</v>
      </c>
    </row>
    <row r="180" spans="1:13" ht="12.75">
      <c r="A180" s="1" t="s">
        <v>544</v>
      </c>
      <c r="B180" s="1">
        <v>29.032258064516128</v>
      </c>
      <c r="C180" s="1">
        <v>2631.8109999999992</v>
      </c>
      <c r="D180" s="1">
        <v>2633.3609999999994</v>
      </c>
      <c r="E180" s="1">
        <v>29032061.496629808</v>
      </c>
      <c r="F180" s="1">
        <v>97</v>
      </c>
      <c r="G180" s="3">
        <v>2631.8109999999992</v>
      </c>
      <c r="H180" s="1">
        <v>29.032258064516128</v>
      </c>
      <c r="I180" s="1">
        <v>3.1</v>
      </c>
      <c r="J180">
        <v>1.55</v>
      </c>
      <c r="K180" s="1">
        <v>-0.08271298593879095</v>
      </c>
      <c r="L180">
        <v>8</v>
      </c>
      <c r="M180">
        <v>61</v>
      </c>
    </row>
    <row r="181" spans="1:13" ht="12.75">
      <c r="A181" s="1" t="s">
        <v>521</v>
      </c>
      <c r="B181" s="1">
        <v>0</v>
      </c>
      <c r="C181" s="1">
        <v>3.05</v>
      </c>
      <c r="D181" s="1">
        <v>4.5</v>
      </c>
      <c r="E181" s="1">
        <v>49.46458917340615</v>
      </c>
      <c r="F181" s="1">
        <v>4</v>
      </c>
      <c r="G181" s="3">
        <v>3.05</v>
      </c>
      <c r="H181" s="1">
        <v>0</v>
      </c>
      <c r="I181" s="1">
        <v>2.9</v>
      </c>
      <c r="J181">
        <v>1.45</v>
      </c>
      <c r="K181" s="1">
        <v>0</v>
      </c>
      <c r="L181">
        <v>6</v>
      </c>
      <c r="M181">
        <v>49</v>
      </c>
    </row>
    <row r="182" spans="1:13" ht="12.75">
      <c r="A182" s="1" t="s">
        <v>337</v>
      </c>
      <c r="B182" s="1">
        <v>5.357142857142858</v>
      </c>
      <c r="C182" s="1">
        <v>712.417</v>
      </c>
      <c r="D182" s="1">
        <v>713.817</v>
      </c>
      <c r="E182" s="1">
        <v>5357152.448568857</v>
      </c>
      <c r="F182" s="1">
        <v>38</v>
      </c>
      <c r="G182" s="3">
        <v>712.417</v>
      </c>
      <c r="H182" s="1">
        <v>5.357142857142858</v>
      </c>
      <c r="I182" s="1">
        <v>2.8</v>
      </c>
      <c r="J182">
        <v>1.4</v>
      </c>
      <c r="K182" s="1">
        <v>-0.6416440039318472</v>
      </c>
      <c r="L182">
        <v>3</v>
      </c>
      <c r="M182">
        <v>152</v>
      </c>
    </row>
    <row r="183" spans="1:13" ht="12.75">
      <c r="A183" s="1" t="s">
        <v>569</v>
      </c>
      <c r="B183" s="1">
        <v>0</v>
      </c>
      <c r="C183" s="1">
        <v>6</v>
      </c>
      <c r="D183" s="1">
        <v>7.4</v>
      </c>
      <c r="E183" s="1">
        <v>74.4485688570818</v>
      </c>
      <c r="F183" s="1">
        <v>6</v>
      </c>
      <c r="G183" s="3">
        <v>6</v>
      </c>
      <c r="H183" s="1">
        <v>0</v>
      </c>
      <c r="I183" s="1">
        <v>2.8</v>
      </c>
      <c r="J183">
        <v>1.4</v>
      </c>
      <c r="K183" s="1">
        <v>0</v>
      </c>
      <c r="L183">
        <v>6</v>
      </c>
      <c r="M183">
        <v>74</v>
      </c>
    </row>
    <row r="184" spans="1:13" ht="12.75">
      <c r="A184" s="1" t="s">
        <v>579</v>
      </c>
      <c r="B184" s="1">
        <v>69.45349963494765</v>
      </c>
      <c r="C184" s="1">
        <v>3662.9529999999986</v>
      </c>
      <c r="D184" s="1">
        <v>3664.252999999999</v>
      </c>
      <c r="E184" s="1">
        <v>69453079.41652822</v>
      </c>
      <c r="F184" s="1">
        <v>127</v>
      </c>
      <c r="G184" s="3">
        <v>3662.9529999999986</v>
      </c>
      <c r="H184" s="1">
        <v>69.45349963494765</v>
      </c>
      <c r="I184" s="1">
        <v>2.6</v>
      </c>
      <c r="J184">
        <v>1.3</v>
      </c>
      <c r="K184" s="1">
        <v>0</v>
      </c>
      <c r="L184">
        <v>8</v>
      </c>
      <c r="M184">
        <v>79</v>
      </c>
    </row>
    <row r="185" spans="1:13" ht="12.75">
      <c r="A185" s="1" t="s">
        <v>269</v>
      </c>
      <c r="B185" s="1">
        <v>101.554487338539</v>
      </c>
      <c r="C185" s="1">
        <v>4258.152999999999</v>
      </c>
      <c r="D185" s="1">
        <v>4259.4529999999995</v>
      </c>
      <c r="E185" s="1">
        <v>101554117.41652822</v>
      </c>
      <c r="F185" s="1">
        <v>146</v>
      </c>
      <c r="G185" s="3">
        <v>4258.152999999999</v>
      </c>
      <c r="H185" s="1">
        <v>101.554487338539</v>
      </c>
      <c r="I185" s="1">
        <v>2.6</v>
      </c>
      <c r="J185">
        <v>1.3</v>
      </c>
      <c r="K185" s="1">
        <v>0</v>
      </c>
      <c r="L185">
        <v>7</v>
      </c>
      <c r="M185">
        <v>117</v>
      </c>
    </row>
    <row r="186" spans="1:13" ht="12.75">
      <c r="A186" s="1" t="s">
        <v>511</v>
      </c>
      <c r="B186" s="1">
        <v>149.60568118047073</v>
      </c>
      <c r="C186" s="1">
        <v>5781.363999999999</v>
      </c>
      <c r="D186" s="1">
        <v>5782.5639999999985</v>
      </c>
      <c r="E186" s="1">
        <v>149605044.3844876</v>
      </c>
      <c r="F186" s="1">
        <v>161</v>
      </c>
      <c r="G186" s="3">
        <v>5781.363999999999</v>
      </c>
      <c r="H186" s="1">
        <v>149.60568118047073</v>
      </c>
      <c r="I186" s="1">
        <v>2.4</v>
      </c>
      <c r="J186">
        <v>1.2</v>
      </c>
      <c r="K186" s="1">
        <v>0</v>
      </c>
      <c r="L186">
        <v>6</v>
      </c>
      <c r="M186">
        <v>44</v>
      </c>
    </row>
    <row r="187" spans="1:13" ht="12.75">
      <c r="A187" s="1" t="s">
        <v>523</v>
      </c>
      <c r="B187" s="1">
        <v>179.4179270641522</v>
      </c>
      <c r="C187" s="1">
        <v>5940.5239999999985</v>
      </c>
      <c r="D187" s="1">
        <v>5941.673999999998</v>
      </c>
      <c r="E187" s="1">
        <v>179417050.36846727</v>
      </c>
      <c r="F187" s="1">
        <v>178</v>
      </c>
      <c r="G187" s="3">
        <v>5940.5239999999985</v>
      </c>
      <c r="H187" s="1">
        <v>179.4179270641522</v>
      </c>
      <c r="I187" s="1">
        <v>2.3</v>
      </c>
      <c r="J187">
        <v>1.15</v>
      </c>
      <c r="K187" s="1">
        <v>0</v>
      </c>
      <c r="L187">
        <v>9</v>
      </c>
      <c r="M187">
        <v>50</v>
      </c>
    </row>
    <row r="188" spans="1:13" ht="12.75">
      <c r="A188" s="1" t="s">
        <v>302</v>
      </c>
      <c r="B188" s="1">
        <v>0</v>
      </c>
      <c r="C188" s="1">
        <v>181.6</v>
      </c>
      <c r="D188" s="1">
        <v>182.7</v>
      </c>
      <c r="E188" s="1">
        <v>134.3524469591357</v>
      </c>
      <c r="F188" s="1">
        <v>14</v>
      </c>
      <c r="G188" s="3">
        <v>181.6</v>
      </c>
      <c r="H188" s="1">
        <v>0</v>
      </c>
      <c r="I188" s="1">
        <v>2.2</v>
      </c>
      <c r="J188">
        <v>1.1</v>
      </c>
      <c r="K188" s="1">
        <v>0</v>
      </c>
      <c r="L188">
        <v>4</v>
      </c>
      <c r="M188">
        <v>134</v>
      </c>
    </row>
    <row r="189" spans="1:13" ht="12.75">
      <c r="A189" s="1" t="s">
        <v>286</v>
      </c>
      <c r="B189" s="1">
        <v>27.5</v>
      </c>
      <c r="C189" s="1">
        <v>2505.022</v>
      </c>
      <c r="D189" s="1">
        <v>2506.022</v>
      </c>
      <c r="E189" s="1">
        <v>27500126.320406325</v>
      </c>
      <c r="F189" s="1">
        <v>84</v>
      </c>
      <c r="G189" s="3">
        <v>2505.022</v>
      </c>
      <c r="H189" s="1">
        <v>27.5</v>
      </c>
      <c r="I189" s="1">
        <v>2</v>
      </c>
      <c r="J189">
        <v>1</v>
      </c>
      <c r="K189" s="1">
        <v>-0.5356800608282839</v>
      </c>
      <c r="L189">
        <v>2</v>
      </c>
      <c r="M189">
        <v>126</v>
      </c>
    </row>
    <row r="190" spans="1:13" ht="12.75">
      <c r="A190" s="1" t="s">
        <v>477</v>
      </c>
      <c r="B190" s="1">
        <v>179.4179270641522</v>
      </c>
      <c r="C190" s="1">
        <v>5930.473999999998</v>
      </c>
      <c r="D190" s="1">
        <v>5931.473999999998</v>
      </c>
      <c r="E190" s="1">
        <v>179417027.32040635</v>
      </c>
      <c r="F190" s="1">
        <v>175</v>
      </c>
      <c r="G190" s="3">
        <v>5930.473999999998</v>
      </c>
      <c r="H190" s="1">
        <v>179.4179270641522</v>
      </c>
      <c r="I190" s="1">
        <v>2</v>
      </c>
      <c r="J190">
        <v>1</v>
      </c>
      <c r="K190" s="1">
        <v>-2.842170943040401E-14</v>
      </c>
      <c r="L190">
        <v>9</v>
      </c>
      <c r="M190">
        <v>27</v>
      </c>
    </row>
    <row r="191" spans="1:13" ht="12.75">
      <c r="A191" s="1" t="s">
        <v>151</v>
      </c>
      <c r="B191" s="1">
        <v>179.4179270641522</v>
      </c>
      <c r="C191" s="1">
        <v>5942.673999999998</v>
      </c>
      <c r="D191" s="1">
        <v>5943.673999999998</v>
      </c>
      <c r="E191" s="1">
        <v>179417060.32040635</v>
      </c>
      <c r="F191" s="1">
        <v>179</v>
      </c>
      <c r="G191" s="3">
        <v>5942.673999999998</v>
      </c>
      <c r="H191" s="1">
        <v>179.4179270641522</v>
      </c>
      <c r="I191" s="1">
        <v>2</v>
      </c>
      <c r="J191">
        <v>1</v>
      </c>
      <c r="K191" s="1">
        <v>2.842170943040401E-14</v>
      </c>
      <c r="L191">
        <v>9</v>
      </c>
      <c r="M191">
        <v>60</v>
      </c>
    </row>
    <row r="192" spans="1:13" ht="12.75">
      <c r="A192" s="1" t="s">
        <v>290</v>
      </c>
      <c r="B192" s="1">
        <v>25</v>
      </c>
      <c r="C192" s="1">
        <v>2492.422</v>
      </c>
      <c r="D192" s="1">
        <v>2493.322</v>
      </c>
      <c r="E192" s="1">
        <v>25000128.288365692</v>
      </c>
      <c r="F192" s="1">
        <v>82</v>
      </c>
      <c r="G192" s="3">
        <v>2492.422</v>
      </c>
      <c r="H192" s="1">
        <v>25</v>
      </c>
      <c r="I192" s="1">
        <v>1.8</v>
      </c>
      <c r="J192">
        <v>0.9</v>
      </c>
      <c r="K192" s="1">
        <v>-0.5140186915887881</v>
      </c>
      <c r="L192">
        <v>2</v>
      </c>
      <c r="M192">
        <v>128</v>
      </c>
    </row>
    <row r="193" spans="1:13" ht="12.75">
      <c r="A193" s="1" t="s">
        <v>323</v>
      </c>
      <c r="B193" s="1">
        <v>17.365469913800318</v>
      </c>
      <c r="C193" s="1">
        <v>2167.717</v>
      </c>
      <c r="D193" s="1">
        <v>2168.617</v>
      </c>
      <c r="E193" s="1">
        <v>17365145.288365692</v>
      </c>
      <c r="F193" s="1">
        <v>54</v>
      </c>
      <c r="G193" s="3">
        <v>2167.717</v>
      </c>
      <c r="H193" s="1">
        <v>17.365469913800318</v>
      </c>
      <c r="I193" s="1">
        <v>1.8</v>
      </c>
      <c r="J193">
        <v>0.9</v>
      </c>
      <c r="K193" s="1">
        <v>0</v>
      </c>
      <c r="L193">
        <v>2</v>
      </c>
      <c r="M193">
        <v>145</v>
      </c>
    </row>
    <row r="194" spans="1:13" ht="12.75">
      <c r="A194" s="1" t="s">
        <v>343</v>
      </c>
      <c r="B194" s="1">
        <v>28.03568006082828</v>
      </c>
      <c r="C194" s="1">
        <v>2581.122</v>
      </c>
      <c r="D194" s="1">
        <v>2581.8219999999997</v>
      </c>
      <c r="E194" s="1">
        <v>28035155.22428443</v>
      </c>
      <c r="F194" s="1">
        <v>89</v>
      </c>
      <c r="G194" s="3">
        <v>2581.122</v>
      </c>
      <c r="H194" s="1">
        <v>28.03568006082828</v>
      </c>
      <c r="I194" s="1">
        <v>1.4</v>
      </c>
      <c r="J194">
        <v>0.7</v>
      </c>
      <c r="K194" s="1">
        <v>-3.552713678800501E-15</v>
      </c>
      <c r="L194">
        <v>3</v>
      </c>
      <c r="M194">
        <v>155</v>
      </c>
    </row>
    <row r="195" spans="1:13" ht="12.75">
      <c r="A195" s="1" t="s">
        <v>374</v>
      </c>
      <c r="B195" s="1">
        <v>28.03568006082828</v>
      </c>
      <c r="C195" s="1">
        <v>2597.4219999999996</v>
      </c>
      <c r="D195" s="1">
        <v>2598.1219999999994</v>
      </c>
      <c r="E195" s="1">
        <v>28035172.22428443</v>
      </c>
      <c r="F195" s="1">
        <v>92</v>
      </c>
      <c r="G195" s="3">
        <v>2597.4219999999996</v>
      </c>
      <c r="H195" s="1">
        <v>28.03568006082828</v>
      </c>
      <c r="I195" s="1">
        <v>1.4</v>
      </c>
      <c r="J195">
        <v>0.7</v>
      </c>
      <c r="K195" s="1">
        <v>-3.552713678800501E-15</v>
      </c>
      <c r="L195">
        <v>3</v>
      </c>
      <c r="M195">
        <v>172</v>
      </c>
    </row>
    <row r="196" spans="1:13" ht="12.75">
      <c r="A196" s="1" t="s">
        <v>496</v>
      </c>
      <c r="B196" s="1">
        <v>128.46153846153845</v>
      </c>
      <c r="C196" s="1">
        <v>5749.213999999999</v>
      </c>
      <c r="D196" s="1">
        <v>5749.863999999999</v>
      </c>
      <c r="E196" s="1">
        <v>128461036.20826411</v>
      </c>
      <c r="F196" s="1">
        <v>157</v>
      </c>
      <c r="G196" s="3">
        <v>5749.213999999999</v>
      </c>
      <c r="H196" s="1">
        <v>128.46153846153845</v>
      </c>
      <c r="I196" s="1">
        <v>1.3</v>
      </c>
      <c r="J196">
        <v>0.65</v>
      </c>
      <c r="K196" s="1">
        <v>-0.7110256410256568</v>
      </c>
      <c r="L196">
        <v>9</v>
      </c>
      <c r="M196">
        <v>36</v>
      </c>
    </row>
    <row r="197" spans="1:13" ht="12.75">
      <c r="A197" s="1" t="s">
        <v>279</v>
      </c>
      <c r="B197" s="1">
        <v>3.846153846153846</v>
      </c>
      <c r="C197" s="1">
        <v>489.267</v>
      </c>
      <c r="D197" s="1">
        <v>489.917</v>
      </c>
      <c r="E197" s="1">
        <v>3846122.208264112</v>
      </c>
      <c r="F197" s="1">
        <v>35</v>
      </c>
      <c r="G197" s="3">
        <v>489.267</v>
      </c>
      <c r="H197" s="1">
        <v>3.846153846153846</v>
      </c>
      <c r="I197" s="1">
        <v>1.3</v>
      </c>
      <c r="J197">
        <v>0.65</v>
      </c>
      <c r="K197" s="1">
        <v>-0.6538461538461542</v>
      </c>
      <c r="L197">
        <v>1</v>
      </c>
      <c r="M197">
        <v>122</v>
      </c>
    </row>
    <row r="198" spans="1:13" ht="12.75">
      <c r="A198" s="1" t="s">
        <v>104</v>
      </c>
      <c r="B198" s="1">
        <v>69.45349963494765</v>
      </c>
      <c r="C198" s="1">
        <v>3660.902999999999</v>
      </c>
      <c r="D198" s="1">
        <v>3661.552999999999</v>
      </c>
      <c r="E198" s="1">
        <v>69453054.20826411</v>
      </c>
      <c r="F198" s="1">
        <v>125</v>
      </c>
      <c r="G198" s="3">
        <v>3660.902999999999</v>
      </c>
      <c r="H198" s="1">
        <v>69.45349963494765</v>
      </c>
      <c r="I198" s="1">
        <v>1.3</v>
      </c>
      <c r="J198">
        <v>0.65</v>
      </c>
      <c r="K198" s="1">
        <v>0</v>
      </c>
      <c r="L198">
        <v>8</v>
      </c>
      <c r="M198">
        <v>54</v>
      </c>
    </row>
    <row r="199" spans="1:13" ht="12.75">
      <c r="A199" s="1" t="s">
        <v>550</v>
      </c>
      <c r="B199" s="1">
        <v>88.33333333333334</v>
      </c>
      <c r="C199" s="1">
        <v>3864.652999999999</v>
      </c>
      <c r="D199" s="1">
        <v>3865.252999999999</v>
      </c>
      <c r="E199" s="1">
        <v>88333064.1922438</v>
      </c>
      <c r="F199" s="1">
        <v>137</v>
      </c>
      <c r="G199" s="3">
        <v>3864.652999999999</v>
      </c>
      <c r="H199" s="1">
        <v>88.33333333333334</v>
      </c>
      <c r="I199" s="1">
        <v>1.2</v>
      </c>
      <c r="J199">
        <v>0.6</v>
      </c>
      <c r="K199" s="1">
        <v>-0.26770293609671114</v>
      </c>
      <c r="L199">
        <v>2</v>
      </c>
      <c r="M199">
        <v>64</v>
      </c>
    </row>
    <row r="200" spans="1:13" ht="12.75">
      <c r="A200" s="1" t="s">
        <v>307</v>
      </c>
      <c r="B200" s="1">
        <v>19.09090909090909</v>
      </c>
      <c r="C200" s="1">
        <v>2312.672</v>
      </c>
      <c r="D200" s="1">
        <v>2313.222</v>
      </c>
      <c r="E200" s="1">
        <v>19090137.17622348</v>
      </c>
      <c r="F200" s="1">
        <v>67</v>
      </c>
      <c r="G200" s="3">
        <v>2312.672</v>
      </c>
      <c r="H200" s="1">
        <v>19.09090909090909</v>
      </c>
      <c r="I200" s="1">
        <v>1.1</v>
      </c>
      <c r="J200">
        <v>0.55</v>
      </c>
      <c r="K200" s="1">
        <v>-0.03189792663476965</v>
      </c>
      <c r="L200">
        <v>2</v>
      </c>
      <c r="M200">
        <v>137</v>
      </c>
    </row>
    <row r="201" spans="1:13" ht="12.75">
      <c r="A201" s="1" t="s">
        <v>483</v>
      </c>
      <c r="B201" s="1">
        <v>201.25</v>
      </c>
      <c r="C201" s="1">
        <v>5975.673999999999</v>
      </c>
      <c r="D201" s="1">
        <v>5976.073999999999</v>
      </c>
      <c r="E201" s="1">
        <v>201250030.12816253</v>
      </c>
      <c r="F201" s="1">
        <v>185</v>
      </c>
      <c r="G201" s="3">
        <v>5975.673999999999</v>
      </c>
      <c r="H201" s="1">
        <v>201.25</v>
      </c>
      <c r="I201" s="1">
        <v>0.8</v>
      </c>
      <c r="J201">
        <v>0.4</v>
      </c>
      <c r="K201" s="1">
        <v>-0.28999999999999204</v>
      </c>
      <c r="L201">
        <v>9</v>
      </c>
      <c r="M201">
        <v>30</v>
      </c>
    </row>
    <row r="202" spans="1:13" ht="12.75">
      <c r="A202" s="1" t="s">
        <v>583</v>
      </c>
      <c r="B202" s="1">
        <v>17.583510419075004</v>
      </c>
      <c r="C202" s="1">
        <v>2217.0170000000003</v>
      </c>
      <c r="D202" s="1">
        <v>2217.4170000000004</v>
      </c>
      <c r="E202" s="1">
        <v>17583081.12816253</v>
      </c>
      <c r="F202" s="1">
        <v>59</v>
      </c>
      <c r="G202" s="3">
        <v>2217.0170000000003</v>
      </c>
      <c r="H202" s="1">
        <v>17.583510419075004</v>
      </c>
      <c r="I202" s="1">
        <v>0.8</v>
      </c>
      <c r="J202">
        <v>0.4</v>
      </c>
      <c r="K202" s="1">
        <v>0</v>
      </c>
      <c r="L202">
        <v>5</v>
      </c>
      <c r="M202">
        <v>81</v>
      </c>
    </row>
    <row r="203" spans="1:13" ht="12.75">
      <c r="A203" s="1" t="s">
        <v>243</v>
      </c>
      <c r="B203" s="1">
        <v>87.55375</v>
      </c>
      <c r="C203" s="1">
        <v>3863.652999999999</v>
      </c>
      <c r="D203" s="1">
        <v>3864.052999999999</v>
      </c>
      <c r="E203" s="1">
        <v>87553104.12816253</v>
      </c>
      <c r="F203" s="1">
        <v>136</v>
      </c>
      <c r="G203" s="3">
        <v>3863.652999999999</v>
      </c>
      <c r="H203" s="1">
        <v>87.55375</v>
      </c>
      <c r="I203" s="1">
        <v>0.8</v>
      </c>
      <c r="J203">
        <v>0.4</v>
      </c>
      <c r="K203" s="1">
        <v>-0.7795833333333491</v>
      </c>
      <c r="L203">
        <v>8</v>
      </c>
      <c r="M203">
        <v>104</v>
      </c>
    </row>
    <row r="204" spans="1:13" ht="12.75">
      <c r="A204" s="1" t="s">
        <v>503</v>
      </c>
      <c r="B204" s="1">
        <v>0</v>
      </c>
      <c r="C204" s="1">
        <v>0.65</v>
      </c>
      <c r="D204" s="1">
        <v>1</v>
      </c>
      <c r="E204" s="1">
        <v>40.11214221427045</v>
      </c>
      <c r="F204" s="1">
        <v>2</v>
      </c>
      <c r="G204" s="3">
        <v>0.65</v>
      </c>
      <c r="H204" s="1">
        <v>0</v>
      </c>
      <c r="I204" s="1">
        <v>0.7</v>
      </c>
      <c r="J204">
        <v>0.35</v>
      </c>
      <c r="K204" s="1">
        <v>0</v>
      </c>
      <c r="L204">
        <v>6</v>
      </c>
      <c r="M204">
        <v>40</v>
      </c>
    </row>
    <row r="205" spans="1:13" ht="12.75">
      <c r="A205" s="1" t="s">
        <v>305</v>
      </c>
      <c r="B205" s="1">
        <v>17.365469913800318</v>
      </c>
      <c r="C205" s="1">
        <v>2166.467</v>
      </c>
      <c r="D205" s="1">
        <v>2166.817</v>
      </c>
      <c r="E205" s="1">
        <v>17365136.112142213</v>
      </c>
      <c r="F205" s="1">
        <v>53</v>
      </c>
      <c r="G205" s="3">
        <v>2166.467</v>
      </c>
      <c r="H205" s="1">
        <v>17.365469913800318</v>
      </c>
      <c r="I205" s="1">
        <v>0.7</v>
      </c>
      <c r="J205">
        <v>0.35</v>
      </c>
      <c r="K205" s="1">
        <v>0</v>
      </c>
      <c r="L205">
        <v>2</v>
      </c>
      <c r="M205">
        <v>136</v>
      </c>
    </row>
    <row r="206" spans="1:13" ht="12.75">
      <c r="A206" s="1" t="s">
        <v>341</v>
      </c>
      <c r="B206" s="1">
        <v>17.365469913800318</v>
      </c>
      <c r="C206" s="1">
        <v>2185.867</v>
      </c>
      <c r="D206" s="1">
        <v>2186.217</v>
      </c>
      <c r="E206" s="1">
        <v>17365154.112142213</v>
      </c>
      <c r="F206" s="1">
        <v>56</v>
      </c>
      <c r="G206" s="3">
        <v>2185.867</v>
      </c>
      <c r="H206" s="1">
        <v>17.365469913800318</v>
      </c>
      <c r="I206" s="1">
        <v>0.7</v>
      </c>
      <c r="J206">
        <v>0.35</v>
      </c>
      <c r="K206" s="1">
        <v>0</v>
      </c>
      <c r="L206">
        <v>2</v>
      </c>
      <c r="M206">
        <v>154</v>
      </c>
    </row>
    <row r="207" spans="1:13" ht="12.75">
      <c r="A207" s="1" t="s">
        <v>349</v>
      </c>
      <c r="B207" s="1">
        <v>0</v>
      </c>
      <c r="C207" s="1">
        <v>188.55</v>
      </c>
      <c r="D207" s="1">
        <v>188.9</v>
      </c>
      <c r="E207" s="1">
        <v>158.11214221427045</v>
      </c>
      <c r="F207" s="1">
        <v>16</v>
      </c>
      <c r="G207" s="3">
        <v>188.55</v>
      </c>
      <c r="H207" s="1">
        <v>0</v>
      </c>
      <c r="I207" s="1">
        <v>0.7</v>
      </c>
      <c r="J207">
        <v>0.35</v>
      </c>
      <c r="K207" s="1">
        <v>0</v>
      </c>
      <c r="L207">
        <v>5</v>
      </c>
      <c r="M207">
        <v>158</v>
      </c>
    </row>
    <row r="208" spans="1:13" ht="12.75">
      <c r="A208" s="1" t="s">
        <v>517</v>
      </c>
      <c r="B208" s="1">
        <v>0</v>
      </c>
      <c r="C208" s="1">
        <v>1.3</v>
      </c>
      <c r="D208" s="1">
        <v>1.6</v>
      </c>
      <c r="E208" s="1">
        <v>47.0961218979461</v>
      </c>
      <c r="F208" s="1">
        <v>3</v>
      </c>
      <c r="G208" s="3">
        <v>1.3</v>
      </c>
      <c r="H208" s="1">
        <v>0</v>
      </c>
      <c r="I208" s="1">
        <v>0.6</v>
      </c>
      <c r="J208">
        <v>0.3</v>
      </c>
      <c r="K208" s="1">
        <v>0</v>
      </c>
      <c r="L208">
        <v>6</v>
      </c>
      <c r="M208">
        <v>47</v>
      </c>
    </row>
    <row r="209" spans="1:13" ht="12.75">
      <c r="A209" s="1" t="s">
        <v>245</v>
      </c>
      <c r="B209" s="1">
        <v>30</v>
      </c>
      <c r="C209" s="1">
        <v>2754.510999999999</v>
      </c>
      <c r="D209" s="1">
        <v>2754.760999999999</v>
      </c>
      <c r="E209" s="1">
        <v>30000105.08010158</v>
      </c>
      <c r="F209" s="1">
        <v>99</v>
      </c>
      <c r="G209" s="3">
        <v>2754.510999999999</v>
      </c>
      <c r="H209" s="1">
        <v>30</v>
      </c>
      <c r="I209" s="1">
        <v>0.5</v>
      </c>
      <c r="J209">
        <v>0.25</v>
      </c>
      <c r="K209" s="1">
        <v>-2.0930232558139537</v>
      </c>
      <c r="L209">
        <v>3</v>
      </c>
      <c r="M209">
        <v>105</v>
      </c>
    </row>
    <row r="210" spans="1:13" ht="12.75">
      <c r="A210" s="1" t="s">
        <v>253</v>
      </c>
      <c r="B210" s="1">
        <v>23.166666666666732</v>
      </c>
      <c r="C210" s="1">
        <v>2348.072</v>
      </c>
      <c r="D210" s="1">
        <v>2348.322</v>
      </c>
      <c r="E210" s="1">
        <v>23166109.08010158</v>
      </c>
      <c r="F210" s="1">
        <v>72</v>
      </c>
      <c r="G210" s="3">
        <v>2348.072</v>
      </c>
      <c r="H210" s="1">
        <v>23.166666666666732</v>
      </c>
      <c r="I210" s="1">
        <v>0.5</v>
      </c>
      <c r="J210">
        <v>0.25</v>
      </c>
      <c r="K210" s="1">
        <v>3.552713678800501E-15</v>
      </c>
      <c r="L210">
        <v>1</v>
      </c>
      <c r="M210">
        <v>109</v>
      </c>
    </row>
    <row r="211" spans="1:13" ht="12.75">
      <c r="A211" s="1" t="s">
        <v>282</v>
      </c>
      <c r="B211" s="1">
        <v>0</v>
      </c>
      <c r="C211" s="1">
        <v>99.75</v>
      </c>
      <c r="D211" s="1">
        <v>100</v>
      </c>
      <c r="E211" s="1">
        <v>124.08010158162175</v>
      </c>
      <c r="F211" s="1">
        <v>11</v>
      </c>
      <c r="G211" s="3">
        <v>99.75</v>
      </c>
      <c r="H211" s="1">
        <v>0</v>
      </c>
      <c r="I211" s="1">
        <v>0.5</v>
      </c>
      <c r="J211">
        <v>0.25</v>
      </c>
      <c r="K211" s="1">
        <v>0</v>
      </c>
      <c r="L211">
        <v>5</v>
      </c>
      <c r="M211">
        <v>124</v>
      </c>
    </row>
    <row r="212" spans="1:13" ht="12.75">
      <c r="A212" s="1" t="s">
        <v>454</v>
      </c>
      <c r="B212" s="1">
        <v>212.5</v>
      </c>
      <c r="C212" s="1">
        <v>5985.073999999999</v>
      </c>
      <c r="D212" s="1">
        <v>5985.2739999999985</v>
      </c>
      <c r="E212" s="1">
        <v>212500015.06408128</v>
      </c>
      <c r="F212" s="1">
        <v>189</v>
      </c>
      <c r="G212" s="3">
        <v>5985.073999999999</v>
      </c>
      <c r="H212" s="1">
        <v>212.5</v>
      </c>
      <c r="I212" s="1">
        <v>0.4</v>
      </c>
      <c r="J212">
        <v>0.2</v>
      </c>
      <c r="K212" s="1">
        <v>-13.75</v>
      </c>
      <c r="L212">
        <v>11</v>
      </c>
      <c r="M212">
        <v>15</v>
      </c>
    </row>
    <row r="213" spans="1:13" ht="12.75">
      <c r="A213" s="1" t="s">
        <v>485</v>
      </c>
      <c r="B213" s="1">
        <v>210.0825</v>
      </c>
      <c r="C213" s="1">
        <v>5984.673999999999</v>
      </c>
      <c r="D213" s="1">
        <v>5984.873999999999</v>
      </c>
      <c r="E213" s="1">
        <v>210082031.06408128</v>
      </c>
      <c r="F213" s="1">
        <v>188</v>
      </c>
      <c r="G213" s="3">
        <v>5984.673999999999</v>
      </c>
      <c r="H213" s="1">
        <v>210.0825</v>
      </c>
      <c r="I213" s="1">
        <v>0.4</v>
      </c>
      <c r="J213">
        <v>0.2</v>
      </c>
      <c r="K213" s="1">
        <v>-2.4174999999999898</v>
      </c>
      <c r="L213">
        <v>11</v>
      </c>
      <c r="M213">
        <v>31</v>
      </c>
    </row>
    <row r="214" spans="1:13" ht="12.75">
      <c r="A214" s="1" t="s">
        <v>555</v>
      </c>
      <c r="B214" s="1">
        <v>121.25</v>
      </c>
      <c r="C214" s="1">
        <v>5748.294</v>
      </c>
      <c r="D214" s="1">
        <v>5748.494</v>
      </c>
      <c r="E214" s="1">
        <v>121250067.06408127</v>
      </c>
      <c r="F214" s="1">
        <v>154</v>
      </c>
      <c r="G214" s="3">
        <v>5748.294</v>
      </c>
      <c r="H214" s="1">
        <v>121.25</v>
      </c>
      <c r="I214" s="1">
        <v>0.4</v>
      </c>
      <c r="J214">
        <v>0.2</v>
      </c>
      <c r="K214" s="1">
        <v>-0.04828597986690397</v>
      </c>
      <c r="L214">
        <v>8</v>
      </c>
      <c r="M214">
        <v>67</v>
      </c>
    </row>
    <row r="215" spans="1:13" ht="12.75">
      <c r="A215" s="1" t="s">
        <v>525</v>
      </c>
      <c r="B215" s="1">
        <v>61.46830073061512</v>
      </c>
      <c r="C215" s="1">
        <v>3558.0109999999986</v>
      </c>
      <c r="D215" s="1">
        <v>3558.1609999999987</v>
      </c>
      <c r="E215" s="1">
        <v>61468051.04806095</v>
      </c>
      <c r="F215" s="1">
        <v>121</v>
      </c>
      <c r="G215" s="3">
        <v>3558.0109999999986</v>
      </c>
      <c r="H215" s="1">
        <v>61.46830073061512</v>
      </c>
      <c r="I215" s="1">
        <v>0.3</v>
      </c>
      <c r="J215">
        <v>0.15</v>
      </c>
      <c r="K215" s="1">
        <v>-7.105427357601002E-15</v>
      </c>
      <c r="L215">
        <v>10</v>
      </c>
      <c r="M215">
        <v>51</v>
      </c>
    </row>
    <row r="216" spans="1:13" ht="12.75">
      <c r="A216" s="1" t="s">
        <v>481</v>
      </c>
      <c r="B216" s="1">
        <v>84.40666666666667</v>
      </c>
      <c r="C216" s="1">
        <v>3863.1029999999987</v>
      </c>
      <c r="D216" s="1">
        <v>3863.252999999999</v>
      </c>
      <c r="E216" s="1">
        <v>84406029.04806094</v>
      </c>
      <c r="F216" s="1">
        <v>135</v>
      </c>
      <c r="G216" s="3">
        <v>3863.1029999999987</v>
      </c>
      <c r="H216" s="1">
        <v>84.40666666666667</v>
      </c>
      <c r="I216" s="1">
        <v>0.3</v>
      </c>
      <c r="J216">
        <v>0.15</v>
      </c>
      <c r="K216" s="1">
        <v>-3.1470833333333275</v>
      </c>
      <c r="L216">
        <v>8</v>
      </c>
      <c r="M216">
        <v>29</v>
      </c>
    </row>
    <row r="217" spans="1:13" ht="12.75">
      <c r="A217" s="1" t="s">
        <v>235</v>
      </c>
      <c r="B217" s="1">
        <v>10.69</v>
      </c>
      <c r="C217" s="1">
        <v>2048.767</v>
      </c>
      <c r="D217" s="1">
        <v>2048.917</v>
      </c>
      <c r="E217" s="1">
        <v>10690099.048060948</v>
      </c>
      <c r="F217" s="1">
        <v>46</v>
      </c>
      <c r="G217" s="3">
        <v>2048.767</v>
      </c>
      <c r="H217" s="1">
        <v>10.69</v>
      </c>
      <c r="I217" s="1">
        <v>0.3</v>
      </c>
      <c r="J217">
        <v>0.15</v>
      </c>
      <c r="K217" s="1">
        <v>-2.257658402203859</v>
      </c>
      <c r="L217">
        <v>8</v>
      </c>
      <c r="M217">
        <v>99</v>
      </c>
    </row>
    <row r="218" spans="1:13" ht="12.75">
      <c r="A218" s="1" t="s">
        <v>489</v>
      </c>
      <c r="B218" s="1">
        <v>0</v>
      </c>
      <c r="C218" s="1">
        <v>0.15</v>
      </c>
      <c r="D218" s="1">
        <v>0.3</v>
      </c>
      <c r="E218" s="1">
        <v>33.04806094897305</v>
      </c>
      <c r="F218" s="1">
        <v>1</v>
      </c>
      <c r="G218" s="3">
        <v>0.15</v>
      </c>
      <c r="H218" s="1">
        <v>0</v>
      </c>
      <c r="I218" s="1">
        <v>0.3</v>
      </c>
      <c r="J218">
        <v>0.15</v>
      </c>
      <c r="K218" s="1">
        <v>0</v>
      </c>
      <c r="L218">
        <v>5</v>
      </c>
      <c r="M218">
        <v>33</v>
      </c>
    </row>
    <row r="219" spans="1:13" ht="12.75">
      <c r="A219" s="1" t="s">
        <v>438</v>
      </c>
      <c r="B219" s="1">
        <v>402.8366666666667</v>
      </c>
      <c r="C219" s="1">
        <v>6169.0239999999985</v>
      </c>
      <c r="D219" s="1">
        <v>6169.173999999998</v>
      </c>
      <c r="E219" s="1">
        <v>402836007.04806095</v>
      </c>
      <c r="F219" s="1">
        <v>196</v>
      </c>
      <c r="G219" s="3">
        <v>6169.0239999999985</v>
      </c>
      <c r="H219" s="1">
        <v>402.8366666666667</v>
      </c>
      <c r="I219" s="1">
        <v>0.3</v>
      </c>
      <c r="J219">
        <v>0.15</v>
      </c>
      <c r="K219" s="1">
        <v>-14.26410256410253</v>
      </c>
      <c r="L219">
        <v>11</v>
      </c>
      <c r="M219">
        <v>7</v>
      </c>
    </row>
    <row r="220" spans="1:13" ht="12.75">
      <c r="A220" s="1" t="s">
        <v>589</v>
      </c>
      <c r="B220" s="1">
        <v>0</v>
      </c>
      <c r="C220" s="1">
        <v>31.25</v>
      </c>
      <c r="D220" s="1">
        <v>31.4</v>
      </c>
      <c r="E220" s="1">
        <v>84.04806094897305</v>
      </c>
      <c r="F220" s="1">
        <v>9</v>
      </c>
      <c r="G220" s="3">
        <v>31.25</v>
      </c>
      <c r="H220" s="1">
        <v>0</v>
      </c>
      <c r="I220" s="1">
        <v>0.3</v>
      </c>
      <c r="J220">
        <v>0.15</v>
      </c>
      <c r="K220" s="1">
        <v>0</v>
      </c>
      <c r="L220">
        <v>4</v>
      </c>
      <c r="M220">
        <v>84</v>
      </c>
    </row>
    <row r="221" spans="1:13" ht="12.75">
      <c r="A221" s="1" t="s">
        <v>88</v>
      </c>
      <c r="B221" s="1">
        <v>0</v>
      </c>
      <c r="C221" s="1">
        <v>236.1805</v>
      </c>
      <c r="D221" s="1">
        <v>236.317</v>
      </c>
      <c r="E221" s="1">
        <v>200.04373546356547</v>
      </c>
      <c r="F221" s="1">
        <v>30</v>
      </c>
      <c r="G221" s="3">
        <v>236.1805</v>
      </c>
      <c r="H221" s="1">
        <v>0</v>
      </c>
      <c r="I221" s="1">
        <v>0.273</v>
      </c>
      <c r="J221">
        <v>0.1365</v>
      </c>
      <c r="K221" s="1">
        <v>-1.5476190476190474</v>
      </c>
      <c r="L221">
        <v>3</v>
      </c>
      <c r="M221">
        <v>200</v>
      </c>
    </row>
    <row r="222" spans="1:13" ht="12.75">
      <c r="A222" s="1" t="s">
        <v>571</v>
      </c>
      <c r="B222" s="1">
        <v>0</v>
      </c>
      <c r="C222" s="1">
        <v>7.5</v>
      </c>
      <c r="D222" s="1">
        <v>7.6</v>
      </c>
      <c r="E222" s="1">
        <v>75.0320406326487</v>
      </c>
      <c r="F222" s="1">
        <v>7</v>
      </c>
      <c r="G222" s="3">
        <v>7.5</v>
      </c>
      <c r="H222" s="1">
        <v>0</v>
      </c>
      <c r="I222" s="1">
        <v>0.2</v>
      </c>
      <c r="J222">
        <v>0.1</v>
      </c>
      <c r="K222" s="1">
        <v>0</v>
      </c>
      <c r="L222">
        <v>5</v>
      </c>
      <c r="M222">
        <v>75</v>
      </c>
    </row>
    <row r="223" spans="1:13" ht="12.75">
      <c r="A223" s="1" t="s">
        <v>155</v>
      </c>
      <c r="B223" s="1">
        <v>23.16666666666673</v>
      </c>
      <c r="C223" s="1">
        <v>2348.422</v>
      </c>
      <c r="D223" s="1">
        <v>2348.522</v>
      </c>
      <c r="E223" s="1">
        <v>23166123.032040633</v>
      </c>
      <c r="F223" s="1">
        <v>73</v>
      </c>
      <c r="G223" s="3">
        <v>2348.422</v>
      </c>
      <c r="H223" s="1">
        <v>23.16666666666673</v>
      </c>
      <c r="I223" s="1">
        <v>0.2</v>
      </c>
      <c r="J223">
        <v>0.1</v>
      </c>
      <c r="K223" s="1">
        <v>-3.552713678800501E-15</v>
      </c>
      <c r="L223">
        <v>1</v>
      </c>
      <c r="M223">
        <v>123</v>
      </c>
    </row>
    <row r="224" spans="1:13" ht="12.75">
      <c r="A224" s="1" t="s">
        <v>292</v>
      </c>
      <c r="B224" s="1">
        <v>0</v>
      </c>
      <c r="C224" s="1">
        <v>180.4</v>
      </c>
      <c r="D224" s="1">
        <v>180.5</v>
      </c>
      <c r="E224" s="1">
        <v>129.0320406326487</v>
      </c>
      <c r="F224" s="1">
        <v>13</v>
      </c>
      <c r="G224" s="3">
        <v>180.4</v>
      </c>
      <c r="H224" s="1">
        <v>0</v>
      </c>
      <c r="I224" s="1">
        <v>0.2</v>
      </c>
      <c r="J224">
        <v>0.1</v>
      </c>
      <c r="K224" s="1">
        <v>0</v>
      </c>
      <c r="L224">
        <v>5</v>
      </c>
      <c r="M224">
        <v>129</v>
      </c>
    </row>
    <row r="225" spans="1:13" ht="12.75">
      <c r="A225" s="1" t="s">
        <v>160</v>
      </c>
      <c r="B225" s="1">
        <v>0</v>
      </c>
      <c r="C225" s="1">
        <v>211.96899999999997</v>
      </c>
      <c r="D225" s="1">
        <v>212.02299999999997</v>
      </c>
      <c r="E225" s="1">
        <v>189.0173019416303</v>
      </c>
      <c r="F225" s="1">
        <v>20</v>
      </c>
      <c r="G225" s="3">
        <v>211.96899999999997</v>
      </c>
      <c r="H225" s="1">
        <v>0</v>
      </c>
      <c r="I225" s="1">
        <v>0.108</v>
      </c>
      <c r="J225">
        <v>0.054</v>
      </c>
      <c r="K225" s="1">
        <v>0</v>
      </c>
      <c r="L225">
        <v>5</v>
      </c>
      <c r="M225">
        <v>189</v>
      </c>
    </row>
    <row r="226" spans="1:13" ht="12.75">
      <c r="A226" s="1" t="s">
        <v>105</v>
      </c>
      <c r="B226" s="1">
        <v>201.54</v>
      </c>
      <c r="C226" s="1">
        <v>5976.123999999999</v>
      </c>
      <c r="D226" s="1">
        <v>5976.173999999999</v>
      </c>
      <c r="E226" s="1">
        <v>201540055.01602033</v>
      </c>
      <c r="F226" s="1">
        <v>186</v>
      </c>
      <c r="G226" s="3">
        <v>5976.123999999999</v>
      </c>
      <c r="H226" s="1">
        <v>201.54</v>
      </c>
      <c r="I226" s="1">
        <v>0.1</v>
      </c>
      <c r="J226">
        <v>0.05</v>
      </c>
      <c r="K226" s="1">
        <v>-4.122650602409635</v>
      </c>
      <c r="L226">
        <v>8</v>
      </c>
      <c r="M226">
        <v>55</v>
      </c>
    </row>
    <row r="227" spans="1:13" ht="12.75">
      <c r="A227" s="1" t="s">
        <v>610</v>
      </c>
      <c r="B227" s="1">
        <v>48.8</v>
      </c>
      <c r="C227" s="1">
        <v>3138.010999999999</v>
      </c>
      <c r="D227" s="1">
        <v>3138.0609999999992</v>
      </c>
      <c r="E227" s="1">
        <v>48800095.01602032</v>
      </c>
      <c r="F227" s="1">
        <v>115</v>
      </c>
      <c r="G227" s="3">
        <v>3138.010999999999</v>
      </c>
      <c r="H227" s="1">
        <v>48.8</v>
      </c>
      <c r="I227" s="1">
        <v>0.1</v>
      </c>
      <c r="J227">
        <v>0.05</v>
      </c>
      <c r="K227" s="1">
        <v>-1.0305852417302859</v>
      </c>
      <c r="L227">
        <v>8</v>
      </c>
      <c r="M227">
        <v>95</v>
      </c>
    </row>
    <row r="228" spans="1:13" ht="12.75">
      <c r="A228" s="1" t="s">
        <v>606</v>
      </c>
      <c r="B228" s="1">
        <v>69.45349963494765</v>
      </c>
      <c r="C228" s="1">
        <v>3664.3029999999985</v>
      </c>
      <c r="D228" s="1">
        <v>3664.3529999999987</v>
      </c>
      <c r="E228" s="1">
        <v>69453093.01602031</v>
      </c>
      <c r="F228" s="1">
        <v>128</v>
      </c>
      <c r="G228" s="3">
        <v>3664.3029999999985</v>
      </c>
      <c r="H228" s="1">
        <v>69.45349963494765</v>
      </c>
      <c r="I228" s="1">
        <v>0.1</v>
      </c>
      <c r="J228">
        <v>0.05</v>
      </c>
      <c r="K228" s="1">
        <v>0</v>
      </c>
      <c r="L228">
        <v>8</v>
      </c>
      <c r="M228">
        <v>93</v>
      </c>
    </row>
    <row r="229" spans="1:13" ht="12.75">
      <c r="A229" s="1" t="s">
        <v>563</v>
      </c>
      <c r="B229" s="1">
        <v>69.45349963494765</v>
      </c>
      <c r="C229" s="1">
        <v>3661.6029999999987</v>
      </c>
      <c r="D229" s="1">
        <v>3661.652999999999</v>
      </c>
      <c r="E229" s="1">
        <v>69453071.01602031</v>
      </c>
      <c r="F229" s="1">
        <v>126</v>
      </c>
      <c r="G229" s="3">
        <v>3661.6029999999987</v>
      </c>
      <c r="H229" s="1">
        <v>69.45349963494765</v>
      </c>
      <c r="I229" s="1">
        <v>0.1</v>
      </c>
      <c r="J229">
        <v>0.05</v>
      </c>
      <c r="K229" s="1">
        <v>0</v>
      </c>
      <c r="L229">
        <v>8</v>
      </c>
      <c r="M229">
        <v>71</v>
      </c>
    </row>
    <row r="230" spans="1:13" ht="12.75">
      <c r="A230" s="1" t="s">
        <v>152</v>
      </c>
      <c r="B230" s="1">
        <v>58.09</v>
      </c>
      <c r="C230" s="1">
        <v>3557.810999999999</v>
      </c>
      <c r="D230" s="1">
        <v>3557.860999999999</v>
      </c>
      <c r="E230" s="1">
        <v>58090087.01602032</v>
      </c>
      <c r="F230" s="1">
        <v>120</v>
      </c>
      <c r="G230" s="3">
        <v>3557.810999999999</v>
      </c>
      <c r="H230" s="1">
        <v>58.09</v>
      </c>
      <c r="I230" s="1">
        <v>0.1</v>
      </c>
      <c r="J230">
        <v>0.05</v>
      </c>
      <c r="K230" s="1">
        <v>-3.3783007306151163</v>
      </c>
      <c r="L230">
        <v>8</v>
      </c>
      <c r="M230">
        <v>87</v>
      </c>
    </row>
    <row r="231" spans="1:13" ht="12.75">
      <c r="A231" s="1" t="s">
        <v>494</v>
      </c>
      <c r="B231" s="1">
        <v>17.365469913800318</v>
      </c>
      <c r="C231" s="1">
        <v>2166.067</v>
      </c>
      <c r="D231" s="1">
        <v>2166.117</v>
      </c>
      <c r="E231" s="1">
        <v>17365035.016020317</v>
      </c>
      <c r="F231" s="1">
        <v>52</v>
      </c>
      <c r="G231" s="3">
        <v>2166.067</v>
      </c>
      <c r="H231" s="1">
        <v>17.365469913800318</v>
      </c>
      <c r="I231" s="1">
        <v>0.1</v>
      </c>
      <c r="J231">
        <v>0.05</v>
      </c>
      <c r="K231" s="1">
        <v>0</v>
      </c>
      <c r="L231">
        <v>2</v>
      </c>
      <c r="M231">
        <v>35</v>
      </c>
    </row>
    <row r="232" spans="1:13" ht="12.75">
      <c r="A232" s="1" t="s">
        <v>548</v>
      </c>
      <c r="B232" s="1">
        <v>0</v>
      </c>
      <c r="C232" s="1">
        <v>4.55</v>
      </c>
      <c r="D232" s="1">
        <v>4.6</v>
      </c>
      <c r="E232" s="1">
        <v>63.01602031632435</v>
      </c>
      <c r="F232" s="1">
        <v>5</v>
      </c>
      <c r="G232" s="3">
        <v>4.55</v>
      </c>
      <c r="H232" s="1">
        <v>0</v>
      </c>
      <c r="I232" s="1">
        <v>0.1</v>
      </c>
      <c r="J232">
        <v>0.05</v>
      </c>
      <c r="K232" s="1">
        <v>0</v>
      </c>
      <c r="L232">
        <v>5</v>
      </c>
      <c r="M232">
        <v>63</v>
      </c>
    </row>
    <row r="233" spans="1:13" ht="12.75">
      <c r="A233" s="1" t="s">
        <v>399</v>
      </c>
      <c r="B233" s="1">
        <v>17.583510419075004</v>
      </c>
      <c r="C233" s="1">
        <v>2285.7785</v>
      </c>
      <c r="D233" s="1">
        <v>2285.822</v>
      </c>
      <c r="E233" s="1">
        <v>17583185.013937674</v>
      </c>
      <c r="F233" s="1">
        <v>64</v>
      </c>
      <c r="G233" s="3">
        <v>2285.7785</v>
      </c>
      <c r="H233" s="1">
        <v>17.583510419075004</v>
      </c>
      <c r="I233" s="1">
        <v>0.087</v>
      </c>
      <c r="J233">
        <v>0.0435</v>
      </c>
      <c r="K233" s="1">
        <v>-0.7091725077542641</v>
      </c>
      <c r="L233">
        <v>5</v>
      </c>
      <c r="M233">
        <v>185</v>
      </c>
    </row>
    <row r="234" spans="1:13" ht="12.75">
      <c r="A234" s="1" t="s">
        <v>388</v>
      </c>
      <c r="B234" s="1">
        <v>121.2982859798669</v>
      </c>
      <c r="C234" s="1">
        <v>5748.528499999999</v>
      </c>
      <c r="D234" s="1">
        <v>5748.562999999999</v>
      </c>
      <c r="E234" s="1">
        <v>121298179.01105401</v>
      </c>
      <c r="F234" s="1">
        <v>155</v>
      </c>
      <c r="G234" s="3">
        <v>5748.528499999999</v>
      </c>
      <c r="H234" s="1">
        <v>121.2982859798669</v>
      </c>
      <c r="I234" s="1">
        <v>0.069</v>
      </c>
      <c r="J234">
        <v>0.0345</v>
      </c>
      <c r="K234" s="1">
        <v>0</v>
      </c>
      <c r="L234">
        <v>11</v>
      </c>
      <c r="M234">
        <v>179</v>
      </c>
    </row>
    <row r="235" spans="1:13" ht="12.75">
      <c r="A235" s="1" t="s">
        <v>405</v>
      </c>
      <c r="B235" s="1">
        <v>0</v>
      </c>
      <c r="C235" s="1">
        <v>211.88899999999995</v>
      </c>
      <c r="D235" s="1">
        <v>211.915</v>
      </c>
      <c r="E235" s="1">
        <v>188.00833056448866</v>
      </c>
      <c r="F235" s="1">
        <v>19</v>
      </c>
      <c r="G235" s="3">
        <v>211.88899999999995</v>
      </c>
      <c r="H235" s="1">
        <v>0</v>
      </c>
      <c r="I235" s="1">
        <v>0.052</v>
      </c>
      <c r="J235">
        <v>0.026</v>
      </c>
      <c r="K235" s="1">
        <v>0</v>
      </c>
      <c r="L235">
        <v>5</v>
      </c>
      <c r="M235">
        <v>188</v>
      </c>
    </row>
    <row r="236" spans="1:13" ht="12.75">
      <c r="A236" s="1" t="s">
        <v>393</v>
      </c>
      <c r="B236" s="1">
        <v>61.46830073061513</v>
      </c>
      <c r="C236" s="1">
        <v>3558.185999999999</v>
      </c>
      <c r="D236" s="1">
        <v>3558.210999999999</v>
      </c>
      <c r="E236" s="1">
        <v>61468182.00801016</v>
      </c>
      <c r="F236" s="1">
        <v>122</v>
      </c>
      <c r="G236" s="3">
        <v>3558.185999999999</v>
      </c>
      <c r="H236" s="1">
        <v>61.46830073061513</v>
      </c>
      <c r="I236" s="1">
        <v>0.05</v>
      </c>
      <c r="J236">
        <v>0.025</v>
      </c>
      <c r="K236" s="1">
        <v>-7.159150249777028</v>
      </c>
      <c r="L236">
        <v>10</v>
      </c>
      <c r="M236">
        <v>182</v>
      </c>
    </row>
    <row r="237" spans="1:13" ht="12.75">
      <c r="A237" s="1" t="s">
        <v>103</v>
      </c>
      <c r="B237" s="1">
        <v>69.45349963494765</v>
      </c>
      <c r="C237" s="1">
        <v>3660.231999999999</v>
      </c>
      <c r="D237" s="1">
        <v>3660.2529999999992</v>
      </c>
      <c r="E237" s="1">
        <v>69453039.00672853</v>
      </c>
      <c r="F237" s="1">
        <v>124</v>
      </c>
      <c r="G237" s="3">
        <v>3660.231999999999</v>
      </c>
      <c r="H237" s="1">
        <v>69.45349963494765</v>
      </c>
      <c r="I237" s="1">
        <v>0.042</v>
      </c>
      <c r="J237">
        <v>0.021</v>
      </c>
      <c r="K237" s="1">
        <v>0</v>
      </c>
      <c r="L237">
        <v>8</v>
      </c>
      <c r="M237">
        <v>39</v>
      </c>
    </row>
    <row r="238" spans="1:13" ht="12.75">
      <c r="A238" s="1" t="s">
        <v>408</v>
      </c>
      <c r="B238" s="1">
        <v>0</v>
      </c>
      <c r="C238" s="1">
        <v>212.04</v>
      </c>
      <c r="D238" s="1">
        <v>212.05699999999996</v>
      </c>
      <c r="E238" s="1">
        <v>190.00544690755027</v>
      </c>
      <c r="F238" s="1">
        <v>21</v>
      </c>
      <c r="G238" s="3">
        <v>212.04</v>
      </c>
      <c r="H238" s="1">
        <v>0</v>
      </c>
      <c r="I238" s="1">
        <v>0.034</v>
      </c>
      <c r="J238">
        <v>0.017</v>
      </c>
      <c r="K238" s="1">
        <v>0</v>
      </c>
      <c r="L238">
        <v>11</v>
      </c>
      <c r="M238">
        <v>190</v>
      </c>
    </row>
    <row r="239" spans="1:13" ht="12.75">
      <c r="A239" s="1" t="s">
        <v>403</v>
      </c>
      <c r="B239" s="1">
        <v>0</v>
      </c>
      <c r="C239" s="1">
        <v>211.84649999999996</v>
      </c>
      <c r="D239" s="1">
        <v>211.86299999999997</v>
      </c>
      <c r="E239" s="1">
        <v>187.00528670438703</v>
      </c>
      <c r="F239" s="1">
        <v>18</v>
      </c>
      <c r="G239" s="3">
        <v>211.84649999999996</v>
      </c>
      <c r="H239" s="1">
        <v>0</v>
      </c>
      <c r="I239" s="1">
        <v>0.033</v>
      </c>
      <c r="J239">
        <v>0.0165</v>
      </c>
      <c r="K239" s="1">
        <v>0</v>
      </c>
      <c r="L239">
        <v>11</v>
      </c>
      <c r="M239">
        <v>187</v>
      </c>
    </row>
    <row r="240" spans="1:13" ht="12.75">
      <c r="A240" s="1" t="s">
        <v>418</v>
      </c>
      <c r="B240" s="1">
        <v>0</v>
      </c>
      <c r="C240" s="1">
        <v>216.00549999999998</v>
      </c>
      <c r="D240" s="1">
        <v>216.01899999999998</v>
      </c>
      <c r="E240" s="1">
        <v>195.00432548540758</v>
      </c>
      <c r="F240" s="1">
        <v>26</v>
      </c>
      <c r="G240" s="3">
        <v>216.00549999999998</v>
      </c>
      <c r="H240" s="1">
        <v>0</v>
      </c>
      <c r="I240" s="1">
        <v>0.027</v>
      </c>
      <c r="J240">
        <v>0.0135</v>
      </c>
      <c r="K240" s="1">
        <v>0</v>
      </c>
      <c r="L240">
        <v>11</v>
      </c>
      <c r="M240">
        <v>195</v>
      </c>
    </row>
    <row r="241" spans="1:13" ht="12.75">
      <c r="A241" s="1" t="s">
        <v>414</v>
      </c>
      <c r="B241" s="1">
        <v>0</v>
      </c>
      <c r="C241" s="1">
        <v>212.08199999999997</v>
      </c>
      <c r="D241" s="1">
        <v>212.09199999999996</v>
      </c>
      <c r="E241" s="1">
        <v>193.00320406326486</v>
      </c>
      <c r="F241" s="1">
        <v>24</v>
      </c>
      <c r="G241" s="3">
        <v>212.08199999999997</v>
      </c>
      <c r="H241" s="1">
        <v>0</v>
      </c>
      <c r="I241" s="1">
        <v>0.02</v>
      </c>
      <c r="J241">
        <v>0.01</v>
      </c>
      <c r="K241" s="1">
        <v>0</v>
      </c>
      <c r="L241">
        <v>5</v>
      </c>
      <c r="M241">
        <v>193</v>
      </c>
    </row>
    <row r="242" spans="1:13" ht="12.75">
      <c r="A242" s="1" t="s">
        <v>390</v>
      </c>
      <c r="B242" s="1">
        <v>17.583510419075004</v>
      </c>
      <c r="C242" s="1">
        <v>2285.726</v>
      </c>
      <c r="D242" s="1">
        <v>2285.735</v>
      </c>
      <c r="E242" s="1">
        <v>17583180.002883658</v>
      </c>
      <c r="F242" s="1">
        <v>63</v>
      </c>
      <c r="G242" s="3">
        <v>2285.726</v>
      </c>
      <c r="H242" s="1">
        <v>17.583510419075004</v>
      </c>
      <c r="I242" s="1">
        <v>0.018</v>
      </c>
      <c r="J242">
        <v>0.009</v>
      </c>
      <c r="K242" s="1">
        <v>0</v>
      </c>
      <c r="L242">
        <v>5</v>
      </c>
      <c r="M242">
        <v>180</v>
      </c>
    </row>
    <row r="243" spans="1:13" ht="12.75">
      <c r="A243" s="1" t="s">
        <v>410</v>
      </c>
      <c r="B243" s="1">
        <v>0</v>
      </c>
      <c r="C243" s="1">
        <v>212.06349999999998</v>
      </c>
      <c r="D243" s="1">
        <v>212.07</v>
      </c>
      <c r="E243" s="1">
        <v>191.00208264112217</v>
      </c>
      <c r="F243" s="1">
        <v>22</v>
      </c>
      <c r="G243" s="3">
        <v>212.06349999999998</v>
      </c>
      <c r="H243" s="1">
        <v>0</v>
      </c>
      <c r="I243" s="1">
        <v>0.013</v>
      </c>
      <c r="J243">
        <v>0.0065</v>
      </c>
      <c r="K243" s="1">
        <v>0</v>
      </c>
      <c r="L243">
        <v>5</v>
      </c>
      <c r="M243">
        <v>191</v>
      </c>
    </row>
    <row r="244" spans="1:13" ht="12.75">
      <c r="A244" s="1" t="s">
        <v>86</v>
      </c>
      <c r="B244" s="1">
        <v>0</v>
      </c>
      <c r="C244" s="1">
        <v>236.039</v>
      </c>
      <c r="D244" s="1">
        <v>236.04399999999998</v>
      </c>
      <c r="E244" s="1">
        <v>199.00160203163244</v>
      </c>
      <c r="F244" s="1">
        <v>29</v>
      </c>
      <c r="G244" s="3">
        <v>236.039</v>
      </c>
      <c r="H244" s="1">
        <v>0</v>
      </c>
      <c r="I244" s="1">
        <v>0.01</v>
      </c>
      <c r="J244">
        <v>0.005</v>
      </c>
      <c r="K244" s="1">
        <v>0</v>
      </c>
      <c r="L244">
        <v>5</v>
      </c>
      <c r="M244">
        <v>199</v>
      </c>
    </row>
    <row r="245" spans="1:13" ht="12.75">
      <c r="A245" s="1" t="s">
        <v>412</v>
      </c>
      <c r="B245" s="1">
        <v>0</v>
      </c>
      <c r="C245" s="1">
        <v>212.07099999999997</v>
      </c>
      <c r="D245" s="1">
        <v>212.07199999999997</v>
      </c>
      <c r="E245" s="1">
        <v>192.0003204063265</v>
      </c>
      <c r="F245" s="1">
        <v>23</v>
      </c>
      <c r="G245" s="3">
        <v>212.07099999999997</v>
      </c>
      <c r="H245" s="1">
        <v>0</v>
      </c>
      <c r="I245" s="1">
        <v>0.002</v>
      </c>
      <c r="J245">
        <v>0.001</v>
      </c>
      <c r="K245" s="1">
        <v>0</v>
      </c>
      <c r="L245">
        <v>5</v>
      </c>
      <c r="M245">
        <v>192</v>
      </c>
    </row>
    <row r="246" spans="1:13" ht="12.75">
      <c r="A246" s="1" t="s">
        <v>395</v>
      </c>
      <c r="B246" s="1">
        <v>121.2982859798669</v>
      </c>
      <c r="C246" s="1">
        <v>5748.563499999999</v>
      </c>
      <c r="D246" s="1">
        <v>5748.563999999999</v>
      </c>
      <c r="E246" s="1">
        <v>121298183.0001602</v>
      </c>
      <c r="F246" s="1">
        <v>156</v>
      </c>
      <c r="G246" s="3">
        <v>5748.563499999999</v>
      </c>
      <c r="H246" s="1">
        <v>121.2982859798669</v>
      </c>
      <c r="I246" s="1">
        <v>0.001</v>
      </c>
      <c r="J246">
        <v>0.0005</v>
      </c>
      <c r="K246" s="1">
        <v>-7.163252481671549</v>
      </c>
      <c r="L246">
        <v>11</v>
      </c>
      <c r="M246">
        <v>183</v>
      </c>
    </row>
    <row r="247" ht="12.75">
      <c r="E247" s="1">
        <v>0</v>
      </c>
    </row>
    <row r="248" spans="8:9" ht="12.75">
      <c r="H248" s="39" t="s">
        <v>136</v>
      </c>
      <c r="I248" s="1">
        <v>6242.074000000008</v>
      </c>
    </row>
  </sheetData>
  <mergeCells count="5">
    <mergeCell ref="A1:H1"/>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F109"/>
  <sheetViews>
    <sheetView workbookViewId="0" topLeftCell="A1">
      <selection activeCell="A14" sqref="A14"/>
    </sheetView>
  </sheetViews>
  <sheetFormatPr defaultColWidth="9.140625" defaultRowHeight="12.75"/>
  <cols>
    <col min="1" max="16384" width="8.8515625" style="0" customWidth="1"/>
  </cols>
  <sheetData>
    <row r="1" spans="1:6" ht="27">
      <c r="A1" s="61"/>
      <c r="B1" s="62" t="s">
        <v>181</v>
      </c>
      <c r="C1" s="62" t="s">
        <v>182</v>
      </c>
      <c r="D1" s="62" t="s">
        <v>181</v>
      </c>
      <c r="E1" s="62" t="s">
        <v>182</v>
      </c>
      <c r="F1" s="62" t="s">
        <v>183</v>
      </c>
    </row>
    <row r="2" spans="1:6" ht="12.75">
      <c r="A2" s="61"/>
      <c r="B2" s="61"/>
      <c r="C2" s="61"/>
      <c r="D2" s="61"/>
      <c r="E2" s="61"/>
      <c r="F2" s="61"/>
    </row>
    <row r="3" spans="1:6" ht="12.75">
      <c r="A3" s="64" t="s">
        <v>184</v>
      </c>
      <c r="B3" s="61"/>
      <c r="C3" s="61"/>
      <c r="D3" s="61"/>
      <c r="E3" s="61"/>
      <c r="F3" s="61"/>
    </row>
    <row r="4" spans="1:6" ht="12.75">
      <c r="A4" s="65" t="s">
        <v>290</v>
      </c>
      <c r="B4" s="62">
        <v>1995</v>
      </c>
      <c r="C4" s="62">
        <v>45</v>
      </c>
      <c r="D4" s="62" t="s">
        <v>185</v>
      </c>
      <c r="E4" s="62" t="s">
        <v>185</v>
      </c>
      <c r="F4" s="62" t="s">
        <v>185</v>
      </c>
    </row>
    <row r="5" spans="1:6" ht="12.75">
      <c r="A5" s="65" t="s">
        <v>315</v>
      </c>
      <c r="B5" s="62">
        <v>1995</v>
      </c>
      <c r="C5" s="62">
        <v>250</v>
      </c>
      <c r="D5" s="62" t="s">
        <v>185</v>
      </c>
      <c r="E5" s="62" t="s">
        <v>185</v>
      </c>
      <c r="F5" s="62" t="s">
        <v>185</v>
      </c>
    </row>
    <row r="6" spans="1:6" ht="12.75">
      <c r="A6" s="65" t="s">
        <v>245</v>
      </c>
      <c r="B6" s="62">
        <v>1995</v>
      </c>
      <c r="C6" s="62">
        <v>15</v>
      </c>
      <c r="D6" s="62" t="s">
        <v>185</v>
      </c>
      <c r="E6" s="62" t="s">
        <v>185</v>
      </c>
      <c r="F6" s="62" t="s">
        <v>185</v>
      </c>
    </row>
    <row r="7" spans="1:6" ht="12.75">
      <c r="A7" s="65" t="s">
        <v>186</v>
      </c>
      <c r="B7" s="62">
        <v>1995</v>
      </c>
      <c r="C7" s="62">
        <v>300</v>
      </c>
      <c r="D7" s="62" t="s">
        <v>185</v>
      </c>
      <c r="E7" s="62" t="s">
        <v>185</v>
      </c>
      <c r="F7" s="62" t="s">
        <v>185</v>
      </c>
    </row>
    <row r="8" spans="1:6" ht="12.75">
      <c r="A8" s="65" t="s">
        <v>275</v>
      </c>
      <c r="B8" s="62">
        <v>1995</v>
      </c>
      <c r="C8" s="62" t="s">
        <v>187</v>
      </c>
      <c r="D8" s="62">
        <v>1985</v>
      </c>
      <c r="E8" s="62" t="s">
        <v>188</v>
      </c>
      <c r="F8" s="62">
        <v>21.8</v>
      </c>
    </row>
    <row r="9" spans="1:6" ht="12.75">
      <c r="A9" s="65" t="s">
        <v>345</v>
      </c>
      <c r="B9" s="62">
        <v>1995</v>
      </c>
      <c r="C9" s="62">
        <v>18</v>
      </c>
      <c r="D9" s="62" t="s">
        <v>185</v>
      </c>
      <c r="E9" s="62" t="s">
        <v>185</v>
      </c>
      <c r="F9" s="62" t="s">
        <v>185</v>
      </c>
    </row>
    <row r="10" spans="1:6" ht="12.75">
      <c r="A10" s="65" t="s">
        <v>370</v>
      </c>
      <c r="B10" s="62">
        <v>1995</v>
      </c>
      <c r="C10" s="62">
        <v>152</v>
      </c>
      <c r="D10" s="62">
        <v>1985</v>
      </c>
      <c r="E10" s="62">
        <v>4</v>
      </c>
      <c r="F10" s="62" t="s">
        <v>185</v>
      </c>
    </row>
    <row r="11" spans="1:6" ht="12.75">
      <c r="A11" s="65" t="s">
        <v>279</v>
      </c>
      <c r="B11" s="62">
        <v>1995</v>
      </c>
      <c r="C11" s="62">
        <v>5</v>
      </c>
      <c r="D11" s="62" t="s">
        <v>185</v>
      </c>
      <c r="E11" s="62" t="s">
        <v>185</v>
      </c>
      <c r="F11" s="62" t="s">
        <v>185</v>
      </c>
    </row>
    <row r="12" spans="1:6" ht="12.75">
      <c r="A12" s="65" t="s">
        <v>296</v>
      </c>
      <c r="B12" s="62">
        <v>1990</v>
      </c>
      <c r="C12" s="62">
        <v>700</v>
      </c>
      <c r="D12" s="62" t="s">
        <v>185</v>
      </c>
      <c r="E12" s="62" t="s">
        <v>185</v>
      </c>
      <c r="F12" s="62" t="s">
        <v>185</v>
      </c>
    </row>
    <row r="13" spans="1:6" ht="12.75">
      <c r="A13" s="65" t="s">
        <v>353</v>
      </c>
      <c r="B13" s="62">
        <v>1995</v>
      </c>
      <c r="C13" s="62">
        <v>13</v>
      </c>
      <c r="D13" s="62" t="s">
        <v>185</v>
      </c>
      <c r="E13" s="62" t="s">
        <v>185</v>
      </c>
      <c r="F13" s="62" t="s">
        <v>185</v>
      </c>
    </row>
    <row r="14" spans="1:6" ht="12.75">
      <c r="A14" s="65" t="s">
        <v>329</v>
      </c>
      <c r="B14" s="62">
        <v>1995</v>
      </c>
      <c r="C14" s="62">
        <v>500</v>
      </c>
      <c r="D14" s="62">
        <v>1985</v>
      </c>
      <c r="E14" s="62">
        <v>700</v>
      </c>
      <c r="F14" s="62">
        <v>-28.6</v>
      </c>
    </row>
    <row r="15" spans="1:6" ht="12.75">
      <c r="A15" s="65" t="s">
        <v>378</v>
      </c>
      <c r="B15" s="62">
        <v>1995</v>
      </c>
      <c r="C15" s="62">
        <v>103</v>
      </c>
      <c r="D15" s="62" t="s">
        <v>185</v>
      </c>
      <c r="E15" s="62" t="s">
        <v>185</v>
      </c>
      <c r="F15" s="62" t="s">
        <v>185</v>
      </c>
    </row>
    <row r="16" spans="1:6" ht="12.75">
      <c r="A16" s="65" t="s">
        <v>337</v>
      </c>
      <c r="B16" s="62">
        <v>1995</v>
      </c>
      <c r="C16" s="62">
        <v>15</v>
      </c>
      <c r="D16" s="62" t="s">
        <v>185</v>
      </c>
      <c r="E16" s="62" t="s">
        <v>185</v>
      </c>
      <c r="F16" s="62" t="s">
        <v>185</v>
      </c>
    </row>
    <row r="17" spans="1:6" ht="12.75">
      <c r="A17" s="65" t="s">
        <v>550</v>
      </c>
      <c r="B17" s="62">
        <v>1995</v>
      </c>
      <c r="C17" s="62">
        <v>106</v>
      </c>
      <c r="D17" s="62">
        <v>1985</v>
      </c>
      <c r="E17" s="62">
        <v>98</v>
      </c>
      <c r="F17" s="62">
        <v>7.8</v>
      </c>
    </row>
    <row r="18" spans="1:6" ht="12.75">
      <c r="A18" s="65" t="s">
        <v>284</v>
      </c>
      <c r="B18" s="62">
        <v>1994</v>
      </c>
      <c r="C18" s="62">
        <v>290</v>
      </c>
      <c r="D18" s="62" t="s">
        <v>185</v>
      </c>
      <c r="E18" s="62" t="s">
        <v>185</v>
      </c>
      <c r="F18" s="62" t="s">
        <v>185</v>
      </c>
    </row>
    <row r="19" spans="1:6" ht="12.75">
      <c r="A19" s="65" t="s">
        <v>286</v>
      </c>
      <c r="B19" s="62">
        <v>1995</v>
      </c>
      <c r="C19" s="62">
        <v>55</v>
      </c>
      <c r="D19" s="62" t="s">
        <v>185</v>
      </c>
      <c r="E19" s="62" t="s">
        <v>185</v>
      </c>
      <c r="F19" s="62" t="s">
        <v>185</v>
      </c>
    </row>
    <row r="20" spans="1:6" ht="12.75">
      <c r="A20" s="65" t="s">
        <v>189</v>
      </c>
      <c r="B20" s="62">
        <v>1990</v>
      </c>
      <c r="C20" s="62" t="s">
        <v>190</v>
      </c>
      <c r="D20" s="62">
        <v>1982</v>
      </c>
      <c r="E20" s="62" t="s">
        <v>191</v>
      </c>
      <c r="F20" s="62" t="s">
        <v>185</v>
      </c>
    </row>
    <row r="21" spans="1:6" ht="12.75">
      <c r="A21" s="65" t="s">
        <v>347</v>
      </c>
      <c r="B21" s="62">
        <v>1995</v>
      </c>
      <c r="C21" s="62">
        <v>184</v>
      </c>
      <c r="D21" s="62" t="s">
        <v>185</v>
      </c>
      <c r="E21" s="62" t="s">
        <v>185</v>
      </c>
      <c r="F21" s="62" t="s">
        <v>185</v>
      </c>
    </row>
    <row r="22" spans="1:6" ht="12.75">
      <c r="A22" s="65" t="s">
        <v>273</v>
      </c>
      <c r="B22" s="62">
        <v>1995</v>
      </c>
      <c r="C22" s="62" t="s">
        <v>192</v>
      </c>
      <c r="D22" s="62">
        <v>1985</v>
      </c>
      <c r="E22" s="62" t="s">
        <v>193</v>
      </c>
      <c r="F22" s="62">
        <v>126.7</v>
      </c>
    </row>
    <row r="23" spans="1:6" ht="12.75">
      <c r="A23" s="65" t="s">
        <v>307</v>
      </c>
      <c r="B23" s="62">
        <v>1995</v>
      </c>
      <c r="C23" s="62">
        <v>21</v>
      </c>
      <c r="D23" s="62">
        <v>1985</v>
      </c>
      <c r="E23" s="62">
        <v>2</v>
      </c>
      <c r="F23" s="62">
        <v>975.7</v>
      </c>
    </row>
    <row r="24" spans="1:6" ht="27">
      <c r="A24" s="65" t="s">
        <v>194</v>
      </c>
      <c r="B24" s="62">
        <v>1995</v>
      </c>
      <c r="C24" s="62">
        <v>470</v>
      </c>
      <c r="D24" s="62" t="s">
        <v>185</v>
      </c>
      <c r="E24" s="62" t="s">
        <v>185</v>
      </c>
      <c r="F24" s="62" t="s">
        <v>185</v>
      </c>
    </row>
    <row r="25" spans="1:6" ht="12.75">
      <c r="A25" s="65" t="s">
        <v>604</v>
      </c>
      <c r="B25" s="62">
        <v>1994</v>
      </c>
      <c r="C25" s="62">
        <v>220</v>
      </c>
      <c r="D25" s="62" t="s">
        <v>185</v>
      </c>
      <c r="E25" s="62" t="s">
        <v>185</v>
      </c>
      <c r="F25" s="62" t="s">
        <v>185</v>
      </c>
    </row>
    <row r="26" spans="1:6" ht="12.75">
      <c r="A26" s="65" t="s">
        <v>325</v>
      </c>
      <c r="B26" s="62">
        <v>1995</v>
      </c>
      <c r="C26" s="62">
        <v>63</v>
      </c>
      <c r="D26" s="62">
        <v>1989</v>
      </c>
      <c r="E26" s="62">
        <v>102</v>
      </c>
      <c r="F26" s="62">
        <v>-38.3</v>
      </c>
    </row>
    <row r="27" spans="1:6" ht="12.75">
      <c r="A27" s="65" t="s">
        <v>359</v>
      </c>
      <c r="B27" s="62">
        <v>1995</v>
      </c>
      <c r="C27" s="62">
        <v>273</v>
      </c>
      <c r="D27" s="62">
        <v>1985</v>
      </c>
      <c r="E27" s="62">
        <v>320</v>
      </c>
      <c r="F27" s="62">
        <v>-14.7</v>
      </c>
    </row>
    <row r="28" spans="1:6" ht="12.75">
      <c r="A28" s="65" t="s">
        <v>327</v>
      </c>
      <c r="B28" s="62">
        <v>1995</v>
      </c>
      <c r="C28" s="62">
        <v>250</v>
      </c>
      <c r="D28" s="62">
        <v>1985</v>
      </c>
      <c r="E28" s="62">
        <v>162</v>
      </c>
      <c r="F28" s="62">
        <v>54.4</v>
      </c>
    </row>
    <row r="29" spans="1:6" ht="12.75">
      <c r="A29" s="61"/>
      <c r="B29" s="61"/>
      <c r="C29" s="61"/>
      <c r="D29" s="61"/>
      <c r="E29" s="61"/>
      <c r="F29" s="61"/>
    </row>
    <row r="30" spans="1:6" ht="12.75">
      <c r="A30" s="64" t="s">
        <v>195</v>
      </c>
      <c r="B30" s="61"/>
      <c r="C30" s="61"/>
      <c r="D30" s="61"/>
      <c r="E30" s="61"/>
      <c r="F30" s="61"/>
    </row>
    <row r="31" spans="1:6" ht="18">
      <c r="A31" s="65" t="s">
        <v>196</v>
      </c>
      <c r="B31" s="62">
        <v>1995</v>
      </c>
      <c r="C31" s="62">
        <v>14</v>
      </c>
      <c r="D31" s="62">
        <v>1985</v>
      </c>
      <c r="E31" s="62">
        <v>9</v>
      </c>
      <c r="F31" s="62">
        <v>60.4</v>
      </c>
    </row>
    <row r="32" spans="1:6" ht="12.75">
      <c r="A32" s="65" t="s">
        <v>491</v>
      </c>
      <c r="B32" s="62">
        <v>1995</v>
      </c>
      <c r="C32" s="62" t="s">
        <v>197</v>
      </c>
      <c r="D32" s="62">
        <v>1986</v>
      </c>
      <c r="E32" s="62" t="s">
        <v>198</v>
      </c>
      <c r="F32" s="62">
        <v>-1.9</v>
      </c>
    </row>
    <row r="33" spans="1:6" ht="12.75">
      <c r="A33" s="65" t="s">
        <v>263</v>
      </c>
      <c r="B33" s="62">
        <v>1994</v>
      </c>
      <c r="C33" s="62">
        <v>276</v>
      </c>
      <c r="D33" s="62" t="s">
        <v>185</v>
      </c>
      <c r="E33" s="62" t="s">
        <v>185</v>
      </c>
      <c r="F33" s="62" t="s">
        <v>185</v>
      </c>
    </row>
    <row r="34" spans="1:6" ht="12.75">
      <c r="A34" s="65" t="s">
        <v>565</v>
      </c>
      <c r="B34" s="62">
        <v>1991</v>
      </c>
      <c r="C34" s="62" t="s">
        <v>199</v>
      </c>
      <c r="D34" s="62" t="s">
        <v>185</v>
      </c>
      <c r="E34" s="62" t="s">
        <v>185</v>
      </c>
      <c r="F34" s="62" t="s">
        <v>185</v>
      </c>
    </row>
    <row r="35" spans="1:6" ht="12.75">
      <c r="A35" s="65" t="s">
        <v>431</v>
      </c>
      <c r="B35" s="62">
        <v>1993</v>
      </c>
      <c r="C35" s="62" t="s">
        <v>200</v>
      </c>
      <c r="D35" s="62">
        <v>1985</v>
      </c>
      <c r="E35" s="62" t="s">
        <v>201</v>
      </c>
      <c r="F35" s="62">
        <v>10.7</v>
      </c>
    </row>
    <row r="36" spans="1:6" ht="12.75">
      <c r="A36" s="65" t="s">
        <v>509</v>
      </c>
      <c r="B36" s="62">
        <v>1993</v>
      </c>
      <c r="C36" s="62">
        <v>684</v>
      </c>
      <c r="D36" s="62">
        <v>1985</v>
      </c>
      <c r="E36" s="62">
        <v>361</v>
      </c>
      <c r="F36" s="62">
        <v>89.6</v>
      </c>
    </row>
    <row r="37" spans="1:6" ht="12.75">
      <c r="A37" s="65" t="s">
        <v>567</v>
      </c>
      <c r="B37" s="62">
        <v>1995</v>
      </c>
      <c r="C37" s="62">
        <v>840</v>
      </c>
      <c r="D37" s="62">
        <v>1985</v>
      </c>
      <c r="E37" s="62">
        <v>877</v>
      </c>
      <c r="F37" s="62">
        <v>-4.2</v>
      </c>
    </row>
    <row r="38" spans="1:6" ht="12.75">
      <c r="A38" s="65" t="s">
        <v>513</v>
      </c>
      <c r="B38" s="62">
        <v>1995</v>
      </c>
      <c r="C38" s="62">
        <v>139</v>
      </c>
      <c r="D38" s="62">
        <v>1985</v>
      </c>
      <c r="E38" s="62">
        <v>139</v>
      </c>
      <c r="F38" s="62">
        <v>0</v>
      </c>
    </row>
    <row r="39" spans="1:6" ht="12.75">
      <c r="A39" s="65" t="s">
        <v>527</v>
      </c>
      <c r="B39" s="62">
        <v>1995</v>
      </c>
      <c r="C39" s="62" t="s">
        <v>202</v>
      </c>
      <c r="D39" s="62">
        <v>1985</v>
      </c>
      <c r="E39" s="62" t="s">
        <v>203</v>
      </c>
      <c r="F39" s="62">
        <v>-4.2</v>
      </c>
    </row>
    <row r="40" spans="1:6" ht="18">
      <c r="A40" s="65" t="s">
        <v>204</v>
      </c>
      <c r="B40" s="62">
        <v>1995</v>
      </c>
      <c r="C40" s="62">
        <v>450</v>
      </c>
      <c r="D40" s="62">
        <v>1989</v>
      </c>
      <c r="E40" s="62">
        <v>360</v>
      </c>
      <c r="F40" s="62">
        <v>25</v>
      </c>
    </row>
    <row r="41" spans="1:6" ht="12.75">
      <c r="A41" s="65" t="s">
        <v>237</v>
      </c>
      <c r="B41" s="62">
        <v>1995</v>
      </c>
      <c r="C41" s="62">
        <v>300</v>
      </c>
      <c r="D41" s="62" t="s">
        <v>185</v>
      </c>
      <c r="E41" s="62" t="s">
        <v>185</v>
      </c>
      <c r="F41" s="62" t="s">
        <v>185</v>
      </c>
    </row>
    <row r="42" spans="1:6" ht="12.75">
      <c r="A42" s="65" t="s">
        <v>241</v>
      </c>
      <c r="B42" s="62">
        <v>1995</v>
      </c>
      <c r="C42" s="62">
        <v>103</v>
      </c>
      <c r="D42" s="62">
        <v>1985</v>
      </c>
      <c r="E42" s="62">
        <v>79</v>
      </c>
      <c r="F42" s="62">
        <v>30.6</v>
      </c>
    </row>
    <row r="43" spans="1:6" ht="12.75">
      <c r="A43" s="65" t="s">
        <v>277</v>
      </c>
      <c r="B43" s="62">
        <v>1994</v>
      </c>
      <c r="C43" s="62">
        <v>89</v>
      </c>
      <c r="D43" s="62">
        <v>1985</v>
      </c>
      <c r="E43" s="62">
        <v>65</v>
      </c>
      <c r="F43" s="62">
        <v>35.9</v>
      </c>
    </row>
    <row r="44" spans="1:6" ht="12.75">
      <c r="A44" s="65" t="s">
        <v>243</v>
      </c>
      <c r="B44" s="62">
        <v>1995</v>
      </c>
      <c r="C44" s="62">
        <v>70</v>
      </c>
      <c r="D44" s="62" t="s">
        <v>185</v>
      </c>
      <c r="E44" s="62" t="s">
        <v>185</v>
      </c>
      <c r="F44" s="62" t="s">
        <v>185</v>
      </c>
    </row>
    <row r="45" spans="1:6" ht="12.75">
      <c r="A45" s="65" t="s">
        <v>265</v>
      </c>
      <c r="B45" s="62">
        <v>1994</v>
      </c>
      <c r="C45" s="62">
        <v>106</v>
      </c>
      <c r="D45" s="62" t="s">
        <v>185</v>
      </c>
      <c r="E45" s="62" t="s">
        <v>185</v>
      </c>
      <c r="F45" s="62" t="s">
        <v>185</v>
      </c>
    </row>
    <row r="46" spans="1:6" ht="12.75">
      <c r="A46" s="65" t="s">
        <v>529</v>
      </c>
      <c r="B46" s="62">
        <v>1991</v>
      </c>
      <c r="C46" s="62" t="s">
        <v>205</v>
      </c>
      <c r="D46" s="62">
        <v>1989</v>
      </c>
      <c r="E46" s="62" t="s">
        <v>206</v>
      </c>
      <c r="F46" s="62">
        <v>-26.3</v>
      </c>
    </row>
    <row r="47" spans="1:6" ht="12.75">
      <c r="A47" s="65" t="s">
        <v>271</v>
      </c>
      <c r="B47" s="62">
        <v>1995</v>
      </c>
      <c r="C47" s="62">
        <v>280</v>
      </c>
      <c r="D47" s="62" t="s">
        <v>185</v>
      </c>
      <c r="E47" s="62" t="s">
        <v>185</v>
      </c>
      <c r="F47" s="62" t="s">
        <v>185</v>
      </c>
    </row>
    <row r="48" spans="1:6" ht="12.75">
      <c r="A48" s="65" t="s">
        <v>544</v>
      </c>
      <c r="B48" s="62">
        <v>1991</v>
      </c>
      <c r="C48" s="62">
        <v>90</v>
      </c>
      <c r="D48" s="62" t="s">
        <v>185</v>
      </c>
      <c r="E48" s="62" t="s">
        <v>185</v>
      </c>
      <c r="F48" s="62" t="s">
        <v>185</v>
      </c>
    </row>
    <row r="49" spans="1:6" ht="12.75">
      <c r="A49" s="65" t="s">
        <v>598</v>
      </c>
      <c r="B49" s="62">
        <v>1995</v>
      </c>
      <c r="C49" s="62">
        <v>109</v>
      </c>
      <c r="D49" s="62" t="s">
        <v>185</v>
      </c>
      <c r="E49" s="62" t="s">
        <v>185</v>
      </c>
      <c r="F49" s="62" t="s">
        <v>185</v>
      </c>
    </row>
    <row r="50" spans="1:6" ht="12.75">
      <c r="A50" s="65" t="s">
        <v>591</v>
      </c>
      <c r="B50" s="62">
        <v>1991</v>
      </c>
      <c r="C50" s="62">
        <v>442</v>
      </c>
      <c r="D50" s="62" t="s">
        <v>185</v>
      </c>
      <c r="E50" s="62" t="s">
        <v>185</v>
      </c>
      <c r="F50" s="62" t="s">
        <v>185</v>
      </c>
    </row>
    <row r="51" spans="1:6" ht="12.75">
      <c r="A51" s="65" t="s">
        <v>441</v>
      </c>
      <c r="B51" s="62">
        <v>1995</v>
      </c>
      <c r="C51" s="62" t="s">
        <v>207</v>
      </c>
      <c r="D51" s="62">
        <v>1985</v>
      </c>
      <c r="E51" s="62" t="s">
        <v>208</v>
      </c>
      <c r="F51" s="62">
        <v>-3.7</v>
      </c>
    </row>
    <row r="52" spans="1:6" ht="12.75">
      <c r="A52" s="65" t="s">
        <v>515</v>
      </c>
      <c r="B52" s="62">
        <v>1993</v>
      </c>
      <c r="C52" s="62">
        <v>151</v>
      </c>
      <c r="D52" s="62">
        <v>1990</v>
      </c>
      <c r="E52" s="62">
        <v>222</v>
      </c>
      <c r="F52" s="62">
        <v>-31.9</v>
      </c>
    </row>
    <row r="53" spans="1:6" ht="12.75">
      <c r="A53" s="65" t="s">
        <v>557</v>
      </c>
      <c r="B53" s="62">
        <v>1995</v>
      </c>
      <c r="C53" s="62" t="s">
        <v>209</v>
      </c>
      <c r="D53" s="62">
        <v>1988</v>
      </c>
      <c r="E53" s="62" t="s">
        <v>210</v>
      </c>
      <c r="F53" s="62">
        <v>-32.2</v>
      </c>
    </row>
    <row r="54" spans="1:6" ht="12.75">
      <c r="A54" s="63"/>
      <c r="B54" s="61"/>
      <c r="C54" s="61"/>
      <c r="D54" s="61"/>
      <c r="E54" s="61"/>
      <c r="F54" s="61"/>
    </row>
    <row r="55" spans="1:6" ht="12.75">
      <c r="A55" s="64" t="s">
        <v>211</v>
      </c>
      <c r="B55" s="61"/>
      <c r="C55" s="61"/>
      <c r="D55" s="61"/>
      <c r="E55" s="61"/>
      <c r="F55" s="61"/>
    </row>
    <row r="56" spans="1:6" ht="12.75">
      <c r="A56" s="65" t="s">
        <v>429</v>
      </c>
      <c r="B56" s="62">
        <v>1995</v>
      </c>
      <c r="C56" s="62" t="s">
        <v>212</v>
      </c>
      <c r="D56" s="62">
        <v>1985</v>
      </c>
      <c r="E56" s="62" t="s">
        <v>213</v>
      </c>
      <c r="F56" s="62">
        <v>-12.6</v>
      </c>
    </row>
    <row r="57" spans="1:6" ht="12.75">
      <c r="A57" s="65" t="s">
        <v>309</v>
      </c>
      <c r="B57" s="62">
        <v>1995</v>
      </c>
      <c r="C57" s="62" t="s">
        <v>214</v>
      </c>
      <c r="D57" s="62">
        <v>1985</v>
      </c>
      <c r="E57" s="62" t="s">
        <v>215</v>
      </c>
      <c r="F57" s="62">
        <v>57.8</v>
      </c>
    </row>
    <row r="58" spans="1:6" ht="12.75">
      <c r="A58" s="65" t="s">
        <v>608</v>
      </c>
      <c r="B58" s="62">
        <v>1995</v>
      </c>
      <c r="C58" s="62" t="s">
        <v>216</v>
      </c>
      <c r="D58" s="62">
        <v>1985</v>
      </c>
      <c r="E58" s="62" t="s">
        <v>217</v>
      </c>
      <c r="F58" s="62">
        <v>22</v>
      </c>
    </row>
    <row r="59" spans="1:6" ht="27">
      <c r="A59" s="65" t="s">
        <v>218</v>
      </c>
      <c r="B59" s="62">
        <v>1994</v>
      </c>
      <c r="C59" s="62">
        <v>562</v>
      </c>
      <c r="D59" s="62">
        <v>1985</v>
      </c>
      <c r="E59" s="62">
        <v>368</v>
      </c>
      <c r="F59" s="62">
        <v>53</v>
      </c>
    </row>
    <row r="60" spans="1:6" ht="12.75">
      <c r="A60" s="65" t="s">
        <v>288</v>
      </c>
      <c r="B60" s="62">
        <v>1991</v>
      </c>
      <c r="C60" s="62" t="s">
        <v>219</v>
      </c>
      <c r="D60" s="62">
        <v>1980</v>
      </c>
      <c r="E60" s="62" t="s">
        <v>220</v>
      </c>
      <c r="F60" s="62">
        <v>3.1</v>
      </c>
    </row>
    <row r="61" spans="1:6" ht="12.75">
      <c r="A61" s="65" t="s">
        <v>258</v>
      </c>
      <c r="B61" s="62">
        <v>1995</v>
      </c>
      <c r="C61" s="62" t="s">
        <v>221</v>
      </c>
      <c r="D61" s="62" t="s">
        <v>185</v>
      </c>
      <c r="E61" s="62" t="s">
        <v>185</v>
      </c>
      <c r="F61" s="62" t="s">
        <v>185</v>
      </c>
    </row>
    <row r="62" spans="1:6" ht="12.75">
      <c r="A62" s="65" t="s">
        <v>442</v>
      </c>
      <c r="B62" s="62">
        <v>1996</v>
      </c>
      <c r="C62" s="62" t="s">
        <v>222</v>
      </c>
      <c r="D62" s="62">
        <v>1985</v>
      </c>
      <c r="E62" s="62" t="s">
        <v>223</v>
      </c>
      <c r="F62" s="62">
        <v>-0.1</v>
      </c>
    </row>
    <row r="63" spans="1:6" ht="12.75">
      <c r="A63" s="65" t="s">
        <v>600</v>
      </c>
      <c r="B63" s="62" t="s">
        <v>185</v>
      </c>
      <c r="C63" s="62" t="s">
        <v>185</v>
      </c>
      <c r="D63" s="62">
        <v>1988</v>
      </c>
      <c r="E63" s="62">
        <v>212</v>
      </c>
      <c r="F63" s="62" t="s">
        <v>185</v>
      </c>
    </row>
    <row r="64" spans="1:6" ht="18">
      <c r="A64" s="65" t="s">
        <v>171</v>
      </c>
      <c r="B64" s="62">
        <v>1995</v>
      </c>
      <c r="C64" s="62" t="s">
        <v>224</v>
      </c>
      <c r="D64" s="62">
        <v>1985</v>
      </c>
      <c r="E64" s="62" t="s">
        <v>225</v>
      </c>
      <c r="F64" s="62">
        <v>60.8</v>
      </c>
    </row>
    <row r="65" spans="1:6" ht="12.75">
      <c r="A65" s="65" t="s">
        <v>541</v>
      </c>
      <c r="B65" s="62">
        <v>1995</v>
      </c>
      <c r="C65" s="62">
        <v>706</v>
      </c>
      <c r="D65" s="62">
        <v>1986</v>
      </c>
      <c r="E65" s="62">
        <v>606</v>
      </c>
      <c r="F65" s="62">
        <v>16.6</v>
      </c>
    </row>
    <row r="66" spans="1:6" ht="12.75">
      <c r="A66" s="65" t="s">
        <v>460</v>
      </c>
      <c r="B66" s="62">
        <v>1995</v>
      </c>
      <c r="C66" s="62">
        <v>362</v>
      </c>
      <c r="D66" s="62">
        <v>1986</v>
      </c>
      <c r="E66" s="62">
        <v>680</v>
      </c>
      <c r="F66" s="62">
        <v>-46.7</v>
      </c>
    </row>
    <row r="67" spans="1:6" ht="12.75">
      <c r="A67" s="65" t="s">
        <v>317</v>
      </c>
      <c r="B67" s="62">
        <v>1994</v>
      </c>
      <c r="C67" s="62">
        <v>984</v>
      </c>
      <c r="D67" s="62">
        <v>1987</v>
      </c>
      <c r="E67" s="62">
        <v>881</v>
      </c>
      <c r="F67" s="62">
        <v>11.7</v>
      </c>
    </row>
    <row r="68" spans="1:6" ht="12.75">
      <c r="A68" s="65" t="s">
        <v>587</v>
      </c>
      <c r="B68" s="62">
        <v>1995</v>
      </c>
      <c r="C68" s="62" t="s">
        <v>226</v>
      </c>
      <c r="D68" s="62">
        <v>1985</v>
      </c>
      <c r="E68" s="62" t="s">
        <v>227</v>
      </c>
      <c r="F68" s="62">
        <v>69.4</v>
      </c>
    </row>
    <row r="69" spans="1:6" ht="12.75">
      <c r="A69" s="65" t="s">
        <v>473</v>
      </c>
      <c r="B69" s="62">
        <v>1995</v>
      </c>
      <c r="C69" s="62">
        <v>235</v>
      </c>
      <c r="D69" s="62">
        <v>1984</v>
      </c>
      <c r="E69" s="62">
        <v>201</v>
      </c>
      <c r="F69" s="62">
        <v>16.9</v>
      </c>
    </row>
    <row r="70" spans="1:6" ht="12.75">
      <c r="A70" s="65" t="s">
        <v>612</v>
      </c>
      <c r="B70" s="62">
        <v>1991</v>
      </c>
      <c r="C70" s="62" t="s">
        <v>228</v>
      </c>
      <c r="D70" s="62">
        <v>1985</v>
      </c>
      <c r="E70" s="62" t="s">
        <v>229</v>
      </c>
      <c r="F70" s="62">
        <v>4.8</v>
      </c>
    </row>
    <row r="71" spans="1:6" ht="18">
      <c r="A71" s="65" t="s">
        <v>230</v>
      </c>
      <c r="B71" s="62">
        <v>1995</v>
      </c>
      <c r="C71" s="62" t="s">
        <v>0</v>
      </c>
      <c r="D71" s="62">
        <v>1987</v>
      </c>
      <c r="E71" s="62" t="s">
        <v>1</v>
      </c>
      <c r="F71" s="62">
        <v>49.8</v>
      </c>
    </row>
    <row r="72" spans="1:6" ht="12.75">
      <c r="A72" s="65" t="s">
        <v>573</v>
      </c>
      <c r="B72" s="62">
        <v>1995</v>
      </c>
      <c r="C72" s="62">
        <v>416</v>
      </c>
      <c r="D72" s="62">
        <v>1985</v>
      </c>
      <c r="E72" s="62">
        <v>234</v>
      </c>
      <c r="F72" s="62">
        <v>77.3</v>
      </c>
    </row>
    <row r="73" spans="1:6" ht="12.75">
      <c r="A73" s="66"/>
      <c r="B73" s="67"/>
      <c r="C73" s="67"/>
      <c r="D73" s="67"/>
      <c r="E73" s="67"/>
      <c r="F73" s="67"/>
    </row>
    <row r="74" spans="1:6" ht="12.75">
      <c r="A74" s="64" t="s">
        <v>2</v>
      </c>
      <c r="B74" s="61"/>
      <c r="C74" s="61"/>
      <c r="D74" s="61"/>
      <c r="E74" s="61"/>
      <c r="F74" s="61"/>
    </row>
    <row r="75" spans="1:6" ht="12.75">
      <c r="A75" s="65" t="s">
        <v>452</v>
      </c>
      <c r="B75" s="62">
        <v>1995</v>
      </c>
      <c r="C75" s="62" t="s">
        <v>3</v>
      </c>
      <c r="D75" s="62">
        <v>1985</v>
      </c>
      <c r="E75" s="62" t="s">
        <v>4</v>
      </c>
      <c r="F75" s="62">
        <v>-8.3</v>
      </c>
    </row>
    <row r="76" spans="1:6" ht="12.75">
      <c r="A76" s="65" t="s">
        <v>602</v>
      </c>
      <c r="B76" s="62">
        <v>1995</v>
      </c>
      <c r="C76" s="62" t="s">
        <v>5</v>
      </c>
      <c r="D76" s="62">
        <v>1985</v>
      </c>
      <c r="E76" s="62" t="s">
        <v>6</v>
      </c>
      <c r="F76" s="62">
        <v>-32.3</v>
      </c>
    </row>
    <row r="77" spans="1:6" ht="12.75">
      <c r="A77" s="65" t="s">
        <v>546</v>
      </c>
      <c r="B77" s="62">
        <v>1995</v>
      </c>
      <c r="C77" s="62" t="s">
        <v>7</v>
      </c>
      <c r="D77" s="62">
        <v>1985</v>
      </c>
      <c r="E77" s="62" t="s">
        <v>8</v>
      </c>
      <c r="F77" s="62">
        <v>-22.8</v>
      </c>
    </row>
    <row r="78" spans="1:6" ht="12.75">
      <c r="A78" s="65" t="s">
        <v>436</v>
      </c>
      <c r="B78" s="62">
        <v>1995</v>
      </c>
      <c r="C78" s="62" t="s">
        <v>9</v>
      </c>
      <c r="D78" s="62">
        <v>1985</v>
      </c>
      <c r="E78" s="62" t="s">
        <v>10</v>
      </c>
      <c r="F78" s="62">
        <v>5.8</v>
      </c>
    </row>
    <row r="79" spans="1:6" ht="12.75">
      <c r="A79" s="65" t="s">
        <v>533</v>
      </c>
      <c r="B79" s="62">
        <v>1993</v>
      </c>
      <c r="C79" s="62" t="s">
        <v>11</v>
      </c>
      <c r="D79" s="62">
        <v>1991</v>
      </c>
      <c r="E79" s="62" t="s">
        <v>12</v>
      </c>
      <c r="F79" s="62">
        <v>-17.7</v>
      </c>
    </row>
    <row r="80" spans="1:6" ht="12.75">
      <c r="A80" s="65" t="s">
        <v>483</v>
      </c>
      <c r="B80" s="62">
        <v>1995</v>
      </c>
      <c r="C80" s="62">
        <v>161</v>
      </c>
      <c r="D80" s="62">
        <v>1985</v>
      </c>
      <c r="E80" s="62">
        <v>145</v>
      </c>
      <c r="F80" s="62">
        <v>11.1</v>
      </c>
    </row>
    <row r="81" spans="1:6" ht="12.75">
      <c r="A81" s="65" t="s">
        <v>13</v>
      </c>
      <c r="B81" s="62">
        <v>1995</v>
      </c>
      <c r="C81" s="62" t="s">
        <v>14</v>
      </c>
      <c r="D81" s="62">
        <v>1990</v>
      </c>
      <c r="E81" s="62" t="s">
        <v>15</v>
      </c>
      <c r="F81" s="62">
        <v>-50.6</v>
      </c>
    </row>
    <row r="82" spans="1:6" ht="12.75">
      <c r="A82" s="65" t="s">
        <v>458</v>
      </c>
      <c r="B82" s="62">
        <v>1994</v>
      </c>
      <c r="C82" s="62" t="s">
        <v>16</v>
      </c>
      <c r="D82" s="62">
        <v>1985</v>
      </c>
      <c r="E82" s="62" t="s">
        <v>17</v>
      </c>
      <c r="F82" s="62">
        <v>4.5</v>
      </c>
    </row>
    <row r="83" spans="1:6" ht="12.75">
      <c r="A83" s="65" t="s">
        <v>496</v>
      </c>
      <c r="B83" s="62">
        <v>1995</v>
      </c>
      <c r="C83" s="62">
        <v>167</v>
      </c>
      <c r="D83" s="62">
        <v>1985</v>
      </c>
      <c r="E83" s="62">
        <v>580</v>
      </c>
      <c r="F83" s="62">
        <v>-71.2</v>
      </c>
    </row>
    <row r="84" spans="1:6" ht="12.75">
      <c r="A84" s="65" t="s">
        <v>450</v>
      </c>
      <c r="B84" s="62">
        <v>1995</v>
      </c>
      <c r="C84" s="62" t="s">
        <v>18</v>
      </c>
      <c r="D84" s="62">
        <v>1985</v>
      </c>
      <c r="E84" s="62" t="s">
        <v>19</v>
      </c>
      <c r="F84" s="62">
        <v>-2.4</v>
      </c>
    </row>
    <row r="85" spans="1:6" ht="12.75">
      <c r="A85" s="65" t="s">
        <v>456</v>
      </c>
      <c r="B85" s="62">
        <v>1995</v>
      </c>
      <c r="C85" s="62" t="s">
        <v>20</v>
      </c>
      <c r="D85" s="62">
        <v>1985</v>
      </c>
      <c r="E85" s="62" t="s">
        <v>21</v>
      </c>
      <c r="F85" s="62">
        <v>-31.2</v>
      </c>
    </row>
    <row r="86" spans="1:6" ht="12.75">
      <c r="A86" s="65" t="s">
        <v>462</v>
      </c>
      <c r="B86" s="62">
        <v>1995</v>
      </c>
      <c r="C86" s="62" t="s">
        <v>22</v>
      </c>
      <c r="D86" s="62">
        <v>1991</v>
      </c>
      <c r="E86" s="62" t="s">
        <v>23</v>
      </c>
      <c r="F86" s="62">
        <v>-20.3</v>
      </c>
    </row>
    <row r="87" spans="1:6" ht="27">
      <c r="A87" s="65" t="s">
        <v>24</v>
      </c>
      <c r="B87" s="62">
        <v>1993</v>
      </c>
      <c r="C87" s="62" t="s">
        <v>25</v>
      </c>
      <c r="D87" s="62">
        <v>1991</v>
      </c>
      <c r="E87" s="62" t="s">
        <v>26</v>
      </c>
      <c r="F87" s="62">
        <v>-21.8</v>
      </c>
    </row>
    <row r="88" spans="1:6" ht="27">
      <c r="A88" s="65" t="s">
        <v>27</v>
      </c>
      <c r="B88" s="62">
        <v>1993</v>
      </c>
      <c r="C88" s="62" t="s">
        <v>28</v>
      </c>
      <c r="D88" s="62">
        <v>1985</v>
      </c>
      <c r="E88" s="62" t="s">
        <v>29</v>
      </c>
      <c r="F88" s="62">
        <v>-5.8</v>
      </c>
    </row>
    <row r="89" spans="1:6" ht="12.75">
      <c r="A89" s="65" t="s">
        <v>471</v>
      </c>
      <c r="B89" s="62">
        <v>1995</v>
      </c>
      <c r="C89" s="62">
        <v>500</v>
      </c>
      <c r="D89" s="62">
        <v>1985</v>
      </c>
      <c r="E89" s="62">
        <v>650</v>
      </c>
      <c r="F89" s="62">
        <v>-23.1</v>
      </c>
    </row>
    <row r="90" spans="1:6" ht="12.75">
      <c r="A90" s="65" t="s">
        <v>500</v>
      </c>
      <c r="B90" s="62">
        <v>1995</v>
      </c>
      <c r="C90" s="62" t="s">
        <v>30</v>
      </c>
      <c r="D90" s="62">
        <v>1985</v>
      </c>
      <c r="E90" s="62" t="s">
        <v>191</v>
      </c>
      <c r="F90" s="62">
        <v>-38</v>
      </c>
    </row>
    <row r="91" spans="1:6" ht="12.75">
      <c r="A91" s="65" t="s">
        <v>438</v>
      </c>
      <c r="B91" s="62">
        <v>1994</v>
      </c>
      <c r="C91" s="62">
        <v>94</v>
      </c>
      <c r="D91" s="62">
        <v>1985</v>
      </c>
      <c r="E91" s="62">
        <v>83</v>
      </c>
      <c r="F91" s="62">
        <v>12.7</v>
      </c>
    </row>
    <row r="92" spans="1:6" ht="12.75">
      <c r="A92" s="65" t="s">
        <v>444</v>
      </c>
      <c r="B92" s="62">
        <v>1993</v>
      </c>
      <c r="C92" s="62">
        <v>437</v>
      </c>
      <c r="D92" s="62">
        <v>1985</v>
      </c>
      <c r="E92" s="62">
        <v>449</v>
      </c>
      <c r="F92" s="62">
        <v>-2.6</v>
      </c>
    </row>
    <row r="93" spans="1:6" ht="12.75">
      <c r="A93" s="65" t="s">
        <v>468</v>
      </c>
      <c r="B93" s="62">
        <v>1995</v>
      </c>
      <c r="C93" s="62">
        <v>450</v>
      </c>
      <c r="D93" s="62">
        <v>1985</v>
      </c>
      <c r="E93" s="62" t="s">
        <v>31</v>
      </c>
      <c r="F93" s="62">
        <v>-75.7</v>
      </c>
    </row>
    <row r="94" spans="1:6" ht="12.75">
      <c r="A94" s="65" t="s">
        <v>466</v>
      </c>
      <c r="B94" s="62">
        <v>1994</v>
      </c>
      <c r="C94" s="62" t="s">
        <v>32</v>
      </c>
      <c r="D94" s="62">
        <v>1985</v>
      </c>
      <c r="E94" s="62" t="s">
        <v>33</v>
      </c>
      <c r="F94" s="62">
        <v>-6.8</v>
      </c>
    </row>
    <row r="95" spans="1:6" ht="12.75">
      <c r="A95" s="65" t="s">
        <v>454</v>
      </c>
      <c r="B95" s="62">
        <v>1995</v>
      </c>
      <c r="C95" s="62">
        <v>85</v>
      </c>
      <c r="D95" s="62">
        <v>1987</v>
      </c>
      <c r="E95" s="62">
        <v>75</v>
      </c>
      <c r="F95" s="62">
        <v>13.3</v>
      </c>
    </row>
    <row r="96" spans="1:6" ht="12.75">
      <c r="A96" s="65" t="s">
        <v>485</v>
      </c>
      <c r="B96" s="62">
        <v>1994</v>
      </c>
      <c r="C96" s="62">
        <v>77</v>
      </c>
      <c r="D96" s="62">
        <v>1985</v>
      </c>
      <c r="E96" s="62">
        <v>53</v>
      </c>
      <c r="F96" s="62">
        <v>44.8</v>
      </c>
    </row>
    <row r="97" spans="1:6" ht="12.75">
      <c r="A97" s="65" t="s">
        <v>434</v>
      </c>
      <c r="B97" s="62">
        <v>1995</v>
      </c>
      <c r="C97" s="62" t="s">
        <v>34</v>
      </c>
      <c r="D97" s="62">
        <v>1985</v>
      </c>
      <c r="E97" s="62" t="s">
        <v>35</v>
      </c>
      <c r="F97" s="62">
        <v>19.3</v>
      </c>
    </row>
    <row r="98" spans="1:6" ht="12.75">
      <c r="A98" s="65" t="s">
        <v>424</v>
      </c>
      <c r="B98" s="62">
        <v>1995</v>
      </c>
      <c r="C98" s="62" t="s">
        <v>36</v>
      </c>
      <c r="D98" s="62">
        <v>1985</v>
      </c>
      <c r="E98" s="62">
        <v>971</v>
      </c>
      <c r="F98" s="62">
        <v>10</v>
      </c>
    </row>
    <row r="99" spans="1:6" ht="12.75">
      <c r="A99" s="65" t="s">
        <v>498</v>
      </c>
      <c r="B99" s="62">
        <v>1995</v>
      </c>
      <c r="C99" s="62" t="s">
        <v>37</v>
      </c>
      <c r="D99" s="62">
        <v>1989</v>
      </c>
      <c r="E99" s="62" t="s">
        <v>38</v>
      </c>
      <c r="F99" s="62">
        <v>-45.7</v>
      </c>
    </row>
    <row r="100" spans="1:6" ht="12.75">
      <c r="A100" s="65" t="s">
        <v>475</v>
      </c>
      <c r="B100" s="62">
        <v>1995</v>
      </c>
      <c r="C100" s="62">
        <v>800</v>
      </c>
      <c r="D100" s="62">
        <v>1986</v>
      </c>
      <c r="E100" s="62" t="s">
        <v>39</v>
      </c>
      <c r="F100" s="62">
        <v>-44.2</v>
      </c>
    </row>
    <row r="101" spans="1:6" ht="12.75">
      <c r="A101" s="65" t="s">
        <v>559</v>
      </c>
      <c r="B101" s="62">
        <v>1993</v>
      </c>
      <c r="C101" s="62" t="s">
        <v>40</v>
      </c>
      <c r="D101" s="62">
        <v>1991</v>
      </c>
      <c r="E101" s="62" t="s">
        <v>41</v>
      </c>
      <c r="F101" s="62">
        <v>-7.5</v>
      </c>
    </row>
    <row r="102" spans="1:6" ht="12.75">
      <c r="A102" s="65" t="s">
        <v>42</v>
      </c>
      <c r="B102" s="62">
        <v>1996</v>
      </c>
      <c r="C102" s="62" t="s">
        <v>43</v>
      </c>
      <c r="D102" s="62" t="s">
        <v>185</v>
      </c>
      <c r="E102" s="62" t="s">
        <v>185</v>
      </c>
      <c r="F102" s="62" t="s">
        <v>185</v>
      </c>
    </row>
    <row r="103" spans="1:6" ht="12.75">
      <c r="A103" s="65" t="s">
        <v>507</v>
      </c>
      <c r="B103" s="62">
        <v>1995</v>
      </c>
      <c r="C103" s="62" t="s">
        <v>44</v>
      </c>
      <c r="D103" s="62">
        <v>1990</v>
      </c>
      <c r="E103" s="62" t="s">
        <v>45</v>
      </c>
      <c r="F103" s="62">
        <v>-40.1</v>
      </c>
    </row>
    <row r="104" spans="1:6" ht="12.75">
      <c r="A104" s="65" t="s">
        <v>464</v>
      </c>
      <c r="B104" s="62">
        <v>1994</v>
      </c>
      <c r="C104" s="62" t="s">
        <v>46</v>
      </c>
      <c r="D104" s="62">
        <v>1985</v>
      </c>
      <c r="E104" s="62">
        <v>835</v>
      </c>
      <c r="F104" s="62">
        <v>92.3</v>
      </c>
    </row>
    <row r="105" spans="1:6" ht="12.75">
      <c r="A105" s="65" t="s">
        <v>427</v>
      </c>
      <c r="B105" s="62">
        <v>1994</v>
      </c>
      <c r="C105" s="62" t="s">
        <v>47</v>
      </c>
      <c r="D105" s="62">
        <v>1985</v>
      </c>
      <c r="E105" s="62" t="s">
        <v>48</v>
      </c>
      <c r="F105" s="62">
        <v>-4.8</v>
      </c>
    </row>
    <row r="106" spans="1:6" ht="12.75">
      <c r="A106" s="65" t="s">
        <v>446</v>
      </c>
      <c r="B106" s="62">
        <v>1994</v>
      </c>
      <c r="C106" s="62">
        <v>740</v>
      </c>
      <c r="D106" s="62">
        <v>1985</v>
      </c>
      <c r="E106" s="62">
        <v>806</v>
      </c>
      <c r="F106" s="62">
        <v>-8.2</v>
      </c>
    </row>
    <row r="107" spans="1:6" ht="12.75">
      <c r="A107" s="65" t="s">
        <v>49</v>
      </c>
      <c r="B107" s="62">
        <v>1995</v>
      </c>
      <c r="C107" s="62" t="s">
        <v>50</v>
      </c>
      <c r="D107" s="62">
        <v>1987</v>
      </c>
      <c r="E107" s="62" t="s">
        <v>51</v>
      </c>
      <c r="F107" s="62" t="s">
        <v>185</v>
      </c>
    </row>
    <row r="108" spans="1:6" ht="12.75">
      <c r="A108" s="65" t="s">
        <v>561</v>
      </c>
      <c r="B108" s="62">
        <v>1995</v>
      </c>
      <c r="C108" s="62" t="s">
        <v>52</v>
      </c>
      <c r="D108" s="62">
        <v>1985</v>
      </c>
      <c r="E108" s="62" t="s">
        <v>53</v>
      </c>
      <c r="F108" s="62">
        <v>-16</v>
      </c>
    </row>
    <row r="109" spans="1:6" ht="18">
      <c r="A109" s="65" t="s">
        <v>449</v>
      </c>
      <c r="B109" s="62">
        <v>1995</v>
      </c>
      <c r="C109" s="62" t="s">
        <v>54</v>
      </c>
      <c r="D109" s="68"/>
      <c r="E109" s="68"/>
      <c r="F109" s="69"/>
    </row>
  </sheetData>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AB55"/>
  <sheetViews>
    <sheetView workbookViewId="0" topLeftCell="A1">
      <selection activeCell="A1" sqref="A1"/>
    </sheetView>
  </sheetViews>
  <sheetFormatPr defaultColWidth="9.140625" defaultRowHeight="12.75"/>
  <cols>
    <col min="1" max="1" width="22.28125" style="0" customWidth="1"/>
    <col min="2" max="26" width="8.8515625" style="0" customWidth="1"/>
    <col min="27" max="27" width="11.7109375" style="0" customWidth="1"/>
    <col min="28" max="16384" width="8.8515625" style="0" customWidth="1"/>
  </cols>
  <sheetData>
    <row r="1" spans="1:28" ht="15.75">
      <c r="A1" s="53" t="s">
        <v>65</v>
      </c>
      <c r="B1" s="54">
        <v>1980</v>
      </c>
      <c r="C1" s="56">
        <v>1981</v>
      </c>
      <c r="D1" s="56">
        <v>1982</v>
      </c>
      <c r="E1" s="56">
        <v>1983</v>
      </c>
      <c r="F1" s="56">
        <v>1984</v>
      </c>
      <c r="G1" s="56">
        <v>1985</v>
      </c>
      <c r="H1" s="56">
        <v>1986</v>
      </c>
      <c r="I1" s="56">
        <v>1987</v>
      </c>
      <c r="J1" s="56">
        <v>1988</v>
      </c>
      <c r="K1" s="56">
        <v>1989</v>
      </c>
      <c r="L1" s="56">
        <v>1990</v>
      </c>
      <c r="M1" s="56">
        <v>1991</v>
      </c>
      <c r="N1" s="56">
        <v>1992</v>
      </c>
      <c r="O1" s="56">
        <v>1993</v>
      </c>
      <c r="P1" s="56">
        <v>1994</v>
      </c>
      <c r="Q1" s="56">
        <v>1995</v>
      </c>
      <c r="R1" s="56">
        <v>1996</v>
      </c>
      <c r="S1" s="56">
        <v>1997</v>
      </c>
      <c r="T1" s="56">
        <v>1998</v>
      </c>
      <c r="U1" s="56">
        <v>1999</v>
      </c>
      <c r="V1" s="56">
        <v>2000</v>
      </c>
      <c r="W1" s="56">
        <v>2001</v>
      </c>
      <c r="X1" s="56">
        <v>2002</v>
      </c>
      <c r="Y1" s="56">
        <v>2003</v>
      </c>
      <c r="Z1" s="56">
        <v>2004</v>
      </c>
      <c r="AA1" t="s">
        <v>66</v>
      </c>
      <c r="AB1" t="s">
        <v>181</v>
      </c>
    </row>
    <row r="2" spans="1:28" ht="12.75">
      <c r="A2" s="54" t="s">
        <v>105</v>
      </c>
      <c r="B2" s="57"/>
      <c r="C2" s="58"/>
      <c r="D2" s="58"/>
      <c r="E2" s="58"/>
      <c r="F2" s="58"/>
      <c r="G2" s="58"/>
      <c r="H2" s="58"/>
      <c r="I2" s="58"/>
      <c r="J2" s="58"/>
      <c r="K2" s="58"/>
      <c r="L2" s="58"/>
      <c r="M2" s="58"/>
      <c r="N2" s="58"/>
      <c r="O2" s="58">
        <v>17273</v>
      </c>
      <c r="P2" s="58">
        <v>18171</v>
      </c>
      <c r="Q2" s="58">
        <v>18513</v>
      </c>
      <c r="R2" s="58"/>
      <c r="S2" s="58">
        <v>20171</v>
      </c>
      <c r="T2" s="58">
        <v>20154</v>
      </c>
      <c r="U2" s="58"/>
      <c r="V2" s="58"/>
      <c r="W2" s="58"/>
      <c r="X2" s="58"/>
      <c r="Y2" s="58"/>
      <c r="Z2" s="58"/>
      <c r="AA2">
        <f>IF(Z2=0,IF(Y2=0,IF(X2=0,IF(W2=0,IF(V2=0,IF(U2=0,IF(T2=0,"..",T2),U2),V2),W2),X2),Y2),Z2)</f>
        <v>20154</v>
      </c>
      <c r="AB2">
        <f>CHOOSE(MATCH(AA2,T2:Z2),T$1,U$1,V$1,W$1,X$1,Y$1,Z$1)</f>
        <v>1998</v>
      </c>
    </row>
    <row r="3" spans="1:28" ht="12.75">
      <c r="A3" s="55" t="s">
        <v>429</v>
      </c>
      <c r="B3" s="59">
        <v>2955900</v>
      </c>
      <c r="C3" s="60">
        <v>2994100</v>
      </c>
      <c r="D3" s="60">
        <v>3012400</v>
      </c>
      <c r="E3" s="60">
        <v>2985200</v>
      </c>
      <c r="F3" s="60">
        <v>3028500</v>
      </c>
      <c r="G3" s="60">
        <v>3154200</v>
      </c>
      <c r="H3" s="60">
        <v>2593900</v>
      </c>
      <c r="I3" s="60"/>
      <c r="J3" s="60">
        <v>2535900</v>
      </c>
      <c r="K3" s="60"/>
      <c r="L3" s="60">
        <v>2659600</v>
      </c>
      <c r="M3" s="60"/>
      <c r="N3" s="60">
        <v>2508800</v>
      </c>
      <c r="O3" s="60"/>
      <c r="P3" s="60">
        <v>2283400</v>
      </c>
      <c r="Q3" s="60"/>
      <c r="R3" s="60">
        <v>2194300</v>
      </c>
      <c r="S3" s="60">
        <v>2110300</v>
      </c>
      <c r="T3" s="60">
        <v>2037500</v>
      </c>
      <c r="U3" s="60">
        <v>1878200</v>
      </c>
      <c r="V3" s="60"/>
      <c r="W3" s="60">
        <v>1902700</v>
      </c>
      <c r="X3" s="60">
        <v>1833700</v>
      </c>
      <c r="Y3" s="60">
        <v>1866700</v>
      </c>
      <c r="Z3" s="60"/>
      <c r="AA3">
        <f aca="true" t="shared" si="0" ref="AA3:AA54">IF(Z3=0,IF(Y3=0,IF(X3=0,IF(W3=0,IF(V3=0,IF(U3=0,IF(T3=0,"..",T3),U3),V3),W3),X3),Y3),Z3)</f>
        <v>1866700</v>
      </c>
      <c r="AB3">
        <v>2003</v>
      </c>
    </row>
    <row r="4" spans="1:28" ht="12.75">
      <c r="A4" s="55" t="s">
        <v>481</v>
      </c>
      <c r="B4" s="59"/>
      <c r="C4" s="60"/>
      <c r="D4" s="60"/>
      <c r="E4" s="60"/>
      <c r="F4" s="60"/>
      <c r="G4" s="60"/>
      <c r="H4" s="60"/>
      <c r="I4" s="60"/>
      <c r="J4" s="60"/>
      <c r="K4" s="60"/>
      <c r="L4" s="60"/>
      <c r="M4" s="60"/>
      <c r="N4" s="60"/>
      <c r="O4" s="60"/>
      <c r="P4" s="60"/>
      <c r="Q4" s="60">
        <v>25444</v>
      </c>
      <c r="R4" s="60">
        <v>25322</v>
      </c>
      <c r="S4" s="60"/>
      <c r="T4" s="60"/>
      <c r="U4" s="60"/>
      <c r="V4" s="60"/>
      <c r="W4" s="60"/>
      <c r="X4" s="60"/>
      <c r="Y4" s="60"/>
      <c r="Z4" s="60"/>
      <c r="AA4">
        <f>R4</f>
        <v>25322</v>
      </c>
      <c r="AB4">
        <v>1996</v>
      </c>
    </row>
    <row r="5" spans="1:28" ht="12.75">
      <c r="A5" s="55" t="s">
        <v>436</v>
      </c>
      <c r="B5" s="59"/>
      <c r="C5" s="60"/>
      <c r="D5" s="60"/>
      <c r="E5" s="60"/>
      <c r="F5" s="60"/>
      <c r="G5" s="60"/>
      <c r="H5" s="60"/>
      <c r="I5" s="60"/>
      <c r="J5" s="60"/>
      <c r="K5" s="60"/>
      <c r="L5" s="60">
        <v>2380000</v>
      </c>
      <c r="M5" s="60"/>
      <c r="N5" s="60"/>
      <c r="O5" s="60"/>
      <c r="P5" s="60"/>
      <c r="Q5" s="60"/>
      <c r="R5" s="60"/>
      <c r="S5" s="60"/>
      <c r="T5" s="60"/>
      <c r="U5" s="60"/>
      <c r="V5" s="60">
        <v>2700000</v>
      </c>
      <c r="W5" s="60"/>
      <c r="X5" s="60"/>
      <c r="Y5" s="60"/>
      <c r="Z5" s="60"/>
      <c r="AA5">
        <f t="shared" si="0"/>
        <v>2700000</v>
      </c>
      <c r="AB5">
        <f aca="true" t="shared" si="1" ref="AB5:AB54">CHOOSE(MATCH(AA5,T5:Z5),T$1,U$1,V$1,W$1,X$1,Y$1,Z$1)</f>
        <v>2000</v>
      </c>
    </row>
    <row r="6" spans="1:28" ht="12.75">
      <c r="A6" s="55" t="s">
        <v>235</v>
      </c>
      <c r="B6" s="59"/>
      <c r="C6" s="60"/>
      <c r="D6" s="60"/>
      <c r="E6" s="60"/>
      <c r="F6" s="60"/>
      <c r="G6" s="60"/>
      <c r="H6" s="60"/>
      <c r="I6" s="60"/>
      <c r="J6" s="60"/>
      <c r="K6" s="60"/>
      <c r="L6" s="60"/>
      <c r="M6" s="60"/>
      <c r="N6" s="60"/>
      <c r="O6" s="60"/>
      <c r="P6" s="60"/>
      <c r="Q6" s="60">
        <v>3207</v>
      </c>
      <c r="R6" s="60">
        <v>4492</v>
      </c>
      <c r="S6" s="60"/>
      <c r="T6" s="60">
        <v>3207</v>
      </c>
      <c r="U6" s="60"/>
      <c r="V6" s="60"/>
      <c r="W6" s="60"/>
      <c r="X6" s="60"/>
      <c r="Y6" s="60"/>
      <c r="Z6" s="60"/>
      <c r="AA6">
        <f t="shared" si="0"/>
        <v>3207</v>
      </c>
      <c r="AB6">
        <f t="shared" si="1"/>
        <v>1998</v>
      </c>
    </row>
    <row r="7" spans="1:28" ht="12.75">
      <c r="A7" s="55" t="s">
        <v>161</v>
      </c>
      <c r="B7" s="59"/>
      <c r="C7" s="60"/>
      <c r="D7" s="60"/>
      <c r="E7" s="60"/>
      <c r="F7" s="60"/>
      <c r="G7" s="60"/>
      <c r="H7" s="60"/>
      <c r="I7" s="60"/>
      <c r="J7" s="60"/>
      <c r="K7" s="60"/>
      <c r="L7" s="60"/>
      <c r="M7" s="60"/>
      <c r="N7" s="60">
        <v>7616</v>
      </c>
      <c r="O7" s="60">
        <v>8085</v>
      </c>
      <c r="P7" s="60">
        <v>8005</v>
      </c>
      <c r="Q7" s="60">
        <v>8397</v>
      </c>
      <c r="R7" s="60"/>
      <c r="S7" s="60"/>
      <c r="T7" s="60"/>
      <c r="U7" s="60"/>
      <c r="V7" s="60"/>
      <c r="W7" s="60"/>
      <c r="X7" s="60"/>
      <c r="Y7" s="60"/>
      <c r="Z7" s="60"/>
      <c r="AA7">
        <f>Q7</f>
        <v>8397</v>
      </c>
      <c r="AB7">
        <v>1995</v>
      </c>
    </row>
    <row r="8" spans="1:28" ht="12.75">
      <c r="A8" s="55" t="s">
        <v>565</v>
      </c>
      <c r="B8" s="59"/>
      <c r="C8" s="60"/>
      <c r="D8" s="60"/>
      <c r="E8" s="60"/>
      <c r="F8" s="60"/>
      <c r="G8" s="60"/>
      <c r="H8" s="60"/>
      <c r="I8" s="60"/>
      <c r="J8" s="60">
        <v>9606696</v>
      </c>
      <c r="K8" s="60"/>
      <c r="L8" s="60"/>
      <c r="M8" s="60"/>
      <c r="N8" s="60">
        <v>17378333</v>
      </c>
      <c r="O8" s="60"/>
      <c r="P8" s="60"/>
      <c r="Q8" s="60"/>
      <c r="R8" s="60"/>
      <c r="S8" s="60"/>
      <c r="T8" s="60"/>
      <c r="U8" s="60"/>
      <c r="V8" s="60"/>
      <c r="W8" s="60"/>
      <c r="X8" s="60"/>
      <c r="Y8" s="60"/>
      <c r="Z8" s="60"/>
      <c r="AA8">
        <f>N8</f>
        <v>17378333</v>
      </c>
      <c r="AB8">
        <v>1992</v>
      </c>
    </row>
    <row r="9" spans="1:28" ht="12.75">
      <c r="A9" s="55" t="s">
        <v>162</v>
      </c>
      <c r="B9" s="59">
        <v>3397000</v>
      </c>
      <c r="C9" s="60">
        <v>3487000</v>
      </c>
      <c r="D9" s="60">
        <v>3617000</v>
      </c>
      <c r="E9" s="60">
        <v>3563000</v>
      </c>
      <c r="F9" s="60">
        <v>3651000</v>
      </c>
      <c r="G9" s="60">
        <v>3666000</v>
      </c>
      <c r="H9" s="60">
        <v>3730000</v>
      </c>
      <c r="I9" s="60">
        <v>3782000</v>
      </c>
      <c r="J9" s="60">
        <v>3841000</v>
      </c>
      <c r="K9" s="60">
        <v>3944000</v>
      </c>
      <c r="L9" s="60">
        <v>4031000</v>
      </c>
      <c r="M9" s="60">
        <v>4068000</v>
      </c>
      <c r="N9" s="60">
        <v>4089000</v>
      </c>
      <c r="O9" s="60">
        <v>4128500</v>
      </c>
      <c r="P9" s="60"/>
      <c r="Q9" s="60"/>
      <c r="R9" s="60"/>
      <c r="S9" s="60"/>
      <c r="T9" s="60"/>
      <c r="U9" s="60"/>
      <c r="V9" s="60"/>
      <c r="W9" s="60"/>
      <c r="X9" s="60"/>
      <c r="Y9" s="60"/>
      <c r="Z9" s="60"/>
      <c r="AA9" t="str">
        <f t="shared" si="0"/>
        <v>..</v>
      </c>
      <c r="AB9" t="e">
        <f t="shared" si="1"/>
        <v>#N/A</v>
      </c>
    </row>
    <row r="10" spans="1:28" ht="12.75">
      <c r="A10" s="55" t="s">
        <v>163</v>
      </c>
      <c r="B10" s="59"/>
      <c r="C10" s="60"/>
      <c r="D10" s="60"/>
      <c r="E10" s="60"/>
      <c r="F10" s="60"/>
      <c r="G10" s="60"/>
      <c r="H10" s="60"/>
      <c r="I10" s="60"/>
      <c r="J10" s="60"/>
      <c r="K10" s="60"/>
      <c r="L10" s="60"/>
      <c r="M10" s="60"/>
      <c r="N10" s="60"/>
      <c r="O10" s="60"/>
      <c r="P10" s="60"/>
      <c r="Q10" s="60"/>
      <c r="R10" s="60"/>
      <c r="S10" s="60"/>
      <c r="T10" s="60">
        <v>3609000</v>
      </c>
      <c r="U10" s="60"/>
      <c r="V10" s="60"/>
      <c r="W10" s="60"/>
      <c r="X10" s="60"/>
      <c r="Y10" s="60"/>
      <c r="Z10" s="60"/>
      <c r="AA10">
        <f t="shared" si="0"/>
        <v>3609000</v>
      </c>
      <c r="AB10">
        <f t="shared" si="1"/>
        <v>1998</v>
      </c>
    </row>
    <row r="11" spans="1:28" ht="12.75">
      <c r="A11" s="55" t="s">
        <v>608</v>
      </c>
      <c r="B11" s="59">
        <v>61165000</v>
      </c>
      <c r="C11" s="60">
        <v>68439000</v>
      </c>
      <c r="D11" s="60">
        <v>73316000</v>
      </c>
      <c r="E11" s="60">
        <v>76934000</v>
      </c>
      <c r="F11" s="60">
        <v>80291000</v>
      </c>
      <c r="G11" s="60">
        <v>85258000</v>
      </c>
      <c r="H11" s="60">
        <v>89085000</v>
      </c>
      <c r="I11" s="60">
        <v>93365000</v>
      </c>
      <c r="J11" s="60">
        <v>96289000</v>
      </c>
      <c r="K11" s="60">
        <v>99092000</v>
      </c>
      <c r="L11" s="60">
        <v>101356000</v>
      </c>
      <c r="M11" s="60">
        <v>103891000</v>
      </c>
      <c r="N11" s="60">
        <v>103225000</v>
      </c>
      <c r="O11" s="60">
        <v>101761000</v>
      </c>
      <c r="P11" s="60">
        <v>102025000</v>
      </c>
      <c r="Q11" s="60">
        <v>103996000</v>
      </c>
      <c r="R11" s="60">
        <v>102119000</v>
      </c>
      <c r="S11" s="60">
        <v>91310000</v>
      </c>
      <c r="T11" s="60">
        <v>89134262</v>
      </c>
      <c r="U11" s="60">
        <v>86899000</v>
      </c>
      <c r="V11" s="60">
        <v>103615000</v>
      </c>
      <c r="W11" s="60">
        <v>121523232</v>
      </c>
      <c r="X11" s="60">
        <v>133977709</v>
      </c>
      <c r="Y11" s="60"/>
      <c r="Z11" s="60"/>
      <c r="AA11">
        <f t="shared" si="0"/>
        <v>133977709</v>
      </c>
      <c r="AB11">
        <f t="shared" si="1"/>
        <v>2002</v>
      </c>
    </row>
    <row r="12" spans="1:28" ht="12.75">
      <c r="A12" s="55" t="s">
        <v>567</v>
      </c>
      <c r="B12" s="59"/>
      <c r="C12" s="60"/>
      <c r="D12" s="60"/>
      <c r="E12" s="60"/>
      <c r="F12" s="60">
        <v>873442</v>
      </c>
      <c r="G12" s="60"/>
      <c r="H12" s="60"/>
      <c r="I12" s="60"/>
      <c r="J12" s="60"/>
      <c r="K12" s="60">
        <v>525160</v>
      </c>
      <c r="L12" s="60">
        <v>855028</v>
      </c>
      <c r="M12" s="60">
        <v>870435</v>
      </c>
      <c r="N12" s="60">
        <v>868164</v>
      </c>
      <c r="O12" s="60">
        <v>904284</v>
      </c>
      <c r="P12" s="60">
        <v>985283</v>
      </c>
      <c r="Q12" s="60">
        <v>992722</v>
      </c>
      <c r="R12" s="60">
        <v>1003231</v>
      </c>
      <c r="S12" s="60">
        <v>1052748</v>
      </c>
      <c r="T12" s="60"/>
      <c r="U12" s="60"/>
      <c r="V12" s="60"/>
      <c r="W12" s="60"/>
      <c r="X12" s="60"/>
      <c r="Y12" s="60"/>
      <c r="Z12" s="60"/>
      <c r="AA12">
        <f>S12</f>
        <v>1052748</v>
      </c>
      <c r="AB12">
        <v>1997</v>
      </c>
    </row>
    <row r="13" spans="1:28" ht="12.75">
      <c r="A13" s="55" t="s">
        <v>458</v>
      </c>
      <c r="B13" s="59"/>
      <c r="C13" s="60"/>
      <c r="D13" s="60"/>
      <c r="E13" s="60"/>
      <c r="F13" s="60"/>
      <c r="G13" s="60"/>
      <c r="H13" s="60"/>
      <c r="I13" s="60">
        <v>2118954</v>
      </c>
      <c r="J13" s="60"/>
      <c r="K13" s="60"/>
      <c r="L13" s="60">
        <v>2106819</v>
      </c>
      <c r="M13" s="60">
        <v>2119095</v>
      </c>
      <c r="N13" s="60">
        <v>2150514</v>
      </c>
      <c r="O13" s="60">
        <v>2176626</v>
      </c>
      <c r="P13" s="60">
        <v>2156280</v>
      </c>
      <c r="Q13" s="60">
        <v>2162759</v>
      </c>
      <c r="R13" s="60">
        <v>2175358</v>
      </c>
      <c r="S13" s="60">
        <v>2170850</v>
      </c>
      <c r="T13" s="60">
        <v>2166949</v>
      </c>
      <c r="U13" s="60">
        <v>2171569</v>
      </c>
      <c r="V13" s="60">
        <v>2161616</v>
      </c>
      <c r="W13" s="60">
        <v>2155212</v>
      </c>
      <c r="X13" s="60">
        <v>2150518</v>
      </c>
      <c r="Y13" s="60">
        <v>2147296</v>
      </c>
      <c r="Z13" s="60">
        <v>2127271</v>
      </c>
      <c r="AA13">
        <f t="shared" si="0"/>
        <v>2127271</v>
      </c>
      <c r="AB13">
        <v>2004</v>
      </c>
    </row>
    <row r="14" spans="1:28" ht="12.75">
      <c r="A14" s="55" t="s">
        <v>164</v>
      </c>
      <c r="B14" s="59"/>
      <c r="C14" s="60"/>
      <c r="D14" s="60"/>
      <c r="E14" s="60"/>
      <c r="F14" s="60"/>
      <c r="G14" s="60"/>
      <c r="H14" s="60"/>
      <c r="I14" s="60"/>
      <c r="J14" s="60"/>
      <c r="K14" s="60">
        <v>7973</v>
      </c>
      <c r="L14" s="60"/>
      <c r="M14" s="60"/>
      <c r="N14" s="60"/>
      <c r="O14" s="60"/>
      <c r="P14" s="60"/>
      <c r="Q14" s="60"/>
      <c r="R14" s="60"/>
      <c r="S14" s="60"/>
      <c r="T14" s="60"/>
      <c r="U14" s="60"/>
      <c r="V14" s="60"/>
      <c r="W14" s="60"/>
      <c r="X14" s="60"/>
      <c r="Y14" s="60"/>
      <c r="Z14" s="60"/>
      <c r="AA14" t="str">
        <f t="shared" si="0"/>
        <v>..</v>
      </c>
      <c r="AB14" t="e">
        <f t="shared" si="1"/>
        <v>#N/A</v>
      </c>
    </row>
    <row r="15" spans="1:28" ht="12.75">
      <c r="A15" s="55" t="s">
        <v>165</v>
      </c>
      <c r="B15" s="59"/>
      <c r="C15" s="60"/>
      <c r="D15" s="60"/>
      <c r="E15" s="60"/>
      <c r="F15" s="60"/>
      <c r="G15" s="60"/>
      <c r="H15" s="60"/>
      <c r="I15" s="60"/>
      <c r="J15" s="60"/>
      <c r="K15" s="60"/>
      <c r="L15" s="60"/>
      <c r="M15" s="60"/>
      <c r="N15" s="60"/>
      <c r="O15" s="60"/>
      <c r="P15" s="60"/>
      <c r="Q15" s="60">
        <v>3400</v>
      </c>
      <c r="R15" s="60">
        <v>4880</v>
      </c>
      <c r="S15" s="60"/>
      <c r="T15" s="60"/>
      <c r="U15" s="60"/>
      <c r="V15" s="60"/>
      <c r="W15" s="60"/>
      <c r="X15" s="60"/>
      <c r="Y15" s="60"/>
      <c r="Z15" s="60"/>
      <c r="AA15">
        <f>R15</f>
        <v>4880</v>
      </c>
      <c r="AB15">
        <v>1996</v>
      </c>
    </row>
    <row r="16" spans="1:28" ht="12.75">
      <c r="A16" s="55" t="s">
        <v>241</v>
      </c>
      <c r="B16" s="59"/>
      <c r="C16" s="60"/>
      <c r="D16" s="60"/>
      <c r="E16" s="60"/>
      <c r="F16" s="60">
        <v>69215</v>
      </c>
      <c r="G16" s="60">
        <v>78532</v>
      </c>
      <c r="H16" s="60">
        <v>91230</v>
      </c>
      <c r="I16" s="60">
        <v>72668</v>
      </c>
      <c r="J16" s="60">
        <v>70815</v>
      </c>
      <c r="K16" s="60">
        <v>72769</v>
      </c>
      <c r="L16" s="60">
        <v>71224</v>
      </c>
      <c r="M16" s="60">
        <v>60960</v>
      </c>
      <c r="N16" s="60">
        <v>55697</v>
      </c>
      <c r="O16" s="60"/>
      <c r="P16" s="60"/>
      <c r="Q16" s="60"/>
      <c r="R16" s="60"/>
      <c r="S16" s="60"/>
      <c r="T16" s="60">
        <v>120185</v>
      </c>
      <c r="U16" s="60">
        <v>117260</v>
      </c>
      <c r="V16" s="60">
        <v>137202</v>
      </c>
      <c r="W16" s="60">
        <v>140427</v>
      </c>
      <c r="X16" s="60">
        <v>138447</v>
      </c>
      <c r="Y16" s="60"/>
      <c r="Z16" s="60"/>
      <c r="AA16">
        <f t="shared" si="0"/>
        <v>138447</v>
      </c>
      <c r="AB16">
        <f t="shared" si="1"/>
        <v>2000</v>
      </c>
    </row>
    <row r="17" spans="1:28" ht="12.75">
      <c r="A17" s="55" t="s">
        <v>450</v>
      </c>
      <c r="B17" s="59"/>
      <c r="C17" s="60"/>
      <c r="D17" s="60"/>
      <c r="E17" s="60"/>
      <c r="F17" s="60"/>
      <c r="G17" s="60"/>
      <c r="H17" s="60"/>
      <c r="I17" s="60"/>
      <c r="J17" s="60"/>
      <c r="K17" s="60">
        <v>1765875</v>
      </c>
      <c r="L17" s="60">
        <v>1865244</v>
      </c>
      <c r="M17" s="60">
        <v>1997038</v>
      </c>
      <c r="N17" s="60"/>
      <c r="O17" s="60">
        <v>2120407</v>
      </c>
      <c r="P17" s="60">
        <v>2103572</v>
      </c>
      <c r="Q17" s="60">
        <v>2117933</v>
      </c>
      <c r="R17" s="60">
        <v>2123811</v>
      </c>
      <c r="S17" s="60">
        <v>2124153</v>
      </c>
      <c r="T17" s="60">
        <v>2119882</v>
      </c>
      <c r="U17" s="60">
        <v>2076273</v>
      </c>
      <c r="V17" s="60">
        <v>2129248</v>
      </c>
      <c r="W17" s="60">
        <v>2169672</v>
      </c>
      <c r="X17" s="60">
        <v>2166856</v>
      </c>
      <c r="Y17" s="60">
        <v>2168924</v>
      </c>
      <c r="Z17" s="60"/>
      <c r="AA17">
        <f t="shared" si="0"/>
        <v>2168924</v>
      </c>
      <c r="AB17">
        <f t="shared" si="1"/>
        <v>2000</v>
      </c>
    </row>
    <row r="18" spans="1:28" ht="12.75">
      <c r="A18" s="55" t="s">
        <v>456</v>
      </c>
      <c r="B18" s="59"/>
      <c r="C18" s="60"/>
      <c r="D18" s="60"/>
      <c r="E18" s="60"/>
      <c r="F18" s="60"/>
      <c r="G18" s="60"/>
      <c r="H18" s="60"/>
      <c r="I18" s="60"/>
      <c r="J18" s="60"/>
      <c r="K18" s="60">
        <v>6260500</v>
      </c>
      <c r="L18" s="60"/>
      <c r="M18" s="60"/>
      <c r="N18" s="60"/>
      <c r="O18" s="60">
        <v>6020769</v>
      </c>
      <c r="P18" s="60">
        <v>6020800</v>
      </c>
      <c r="Q18" s="60"/>
      <c r="R18" s="60"/>
      <c r="S18" s="60"/>
      <c r="T18" s="60"/>
      <c r="U18" s="60"/>
      <c r="V18" s="60"/>
      <c r="W18" s="60"/>
      <c r="X18" s="60"/>
      <c r="Y18" s="60"/>
      <c r="Z18" s="60"/>
      <c r="AA18">
        <f>P18</f>
        <v>6020800</v>
      </c>
      <c r="AB18">
        <v>1994</v>
      </c>
    </row>
    <row r="19" spans="1:28" ht="12.75">
      <c r="A19" s="55" t="s">
        <v>166</v>
      </c>
      <c r="B19" s="59"/>
      <c r="C19" s="60"/>
      <c r="D19" s="60"/>
      <c r="E19" s="60"/>
      <c r="F19" s="60"/>
      <c r="G19" s="60"/>
      <c r="H19" s="60"/>
      <c r="I19" s="60">
        <v>9344270</v>
      </c>
      <c r="J19" s="60">
        <v>9387704</v>
      </c>
      <c r="K19" s="60">
        <v>9462996</v>
      </c>
      <c r="L19" s="60">
        <v>9437000</v>
      </c>
      <c r="M19" s="60"/>
      <c r="N19" s="60"/>
      <c r="O19" s="60"/>
      <c r="P19" s="60"/>
      <c r="Q19" s="60"/>
      <c r="R19" s="60"/>
      <c r="S19" s="60"/>
      <c r="T19" s="60"/>
      <c r="U19" s="60"/>
      <c r="V19" s="60"/>
      <c r="W19" s="60"/>
      <c r="X19" s="60"/>
      <c r="Y19" s="60"/>
      <c r="Z19" s="60"/>
      <c r="AA19" t="str">
        <f t="shared" si="0"/>
        <v>..</v>
      </c>
      <c r="AB19" t="e">
        <f t="shared" si="1"/>
        <v>#N/A</v>
      </c>
    </row>
    <row r="20" spans="1:28" ht="12.75">
      <c r="A20" s="55" t="s">
        <v>167</v>
      </c>
      <c r="B20" s="59"/>
      <c r="C20" s="60"/>
      <c r="D20" s="60"/>
      <c r="E20" s="60"/>
      <c r="F20" s="60"/>
      <c r="G20" s="60"/>
      <c r="H20" s="60"/>
      <c r="I20" s="60"/>
      <c r="J20" s="60"/>
      <c r="K20" s="60"/>
      <c r="L20" s="60"/>
      <c r="M20" s="60">
        <v>11800412</v>
      </c>
      <c r="N20" s="60">
        <v>11015612</v>
      </c>
      <c r="O20" s="60">
        <v>12207511</v>
      </c>
      <c r="P20" s="60">
        <v>9771569</v>
      </c>
      <c r="Q20" s="60">
        <v>9354670</v>
      </c>
      <c r="R20" s="60">
        <v>8972672</v>
      </c>
      <c r="S20" s="60">
        <v>8623471</v>
      </c>
      <c r="T20" s="60">
        <v>8310783</v>
      </c>
      <c r="U20" s="60"/>
      <c r="V20" s="60"/>
      <c r="W20" s="60"/>
      <c r="X20" s="60"/>
      <c r="Y20" s="60"/>
      <c r="Z20" s="60"/>
      <c r="AA20">
        <f t="shared" si="0"/>
        <v>8310783</v>
      </c>
      <c r="AB20">
        <f t="shared" si="1"/>
        <v>1998</v>
      </c>
    </row>
    <row r="21" spans="1:28" ht="12.75">
      <c r="A21" s="55" t="s">
        <v>277</v>
      </c>
      <c r="B21" s="59">
        <v>62752</v>
      </c>
      <c r="C21" s="60">
        <v>63016</v>
      </c>
      <c r="D21" s="60">
        <v>63417</v>
      </c>
      <c r="E21" s="60">
        <v>64296</v>
      </c>
      <c r="F21" s="60">
        <v>64713</v>
      </c>
      <c r="G21" s="60">
        <v>65158</v>
      </c>
      <c r="H21" s="60">
        <v>67044</v>
      </c>
      <c r="I21" s="60">
        <v>72745</v>
      </c>
      <c r="J21" s="60">
        <v>75823</v>
      </c>
      <c r="K21" s="60">
        <v>77482</v>
      </c>
      <c r="L21" s="60">
        <v>78602</v>
      </c>
      <c r="M21" s="60">
        <v>82100</v>
      </c>
      <c r="N21" s="60">
        <v>84617</v>
      </c>
      <c r="O21" s="60"/>
      <c r="P21" s="60"/>
      <c r="Q21" s="60"/>
      <c r="R21" s="60"/>
      <c r="S21" s="60"/>
      <c r="T21" s="60"/>
      <c r="U21" s="60"/>
      <c r="V21" s="60"/>
      <c r="W21" s="60"/>
      <c r="X21" s="60"/>
      <c r="Y21" s="60"/>
      <c r="Z21" s="60"/>
      <c r="AA21">
        <f>N21</f>
        <v>84617</v>
      </c>
      <c r="AB21">
        <v>1992</v>
      </c>
    </row>
    <row r="22" spans="1:28" ht="12.75">
      <c r="A22" s="55" t="s">
        <v>243</v>
      </c>
      <c r="B22" s="59"/>
      <c r="C22" s="60"/>
      <c r="D22" s="60"/>
      <c r="E22" s="60"/>
      <c r="F22" s="60"/>
      <c r="G22" s="60"/>
      <c r="H22" s="60"/>
      <c r="I22" s="60"/>
      <c r="J22" s="60"/>
      <c r="K22" s="60"/>
      <c r="L22" s="60"/>
      <c r="M22" s="60">
        <v>66516</v>
      </c>
      <c r="N22" s="60">
        <v>66283</v>
      </c>
      <c r="O22" s="60">
        <v>69375</v>
      </c>
      <c r="P22" s="60">
        <v>69289</v>
      </c>
      <c r="Q22" s="60">
        <v>70010</v>
      </c>
      <c r="R22" s="60">
        <v>70043</v>
      </c>
      <c r="S22" s="60"/>
      <c r="T22" s="60"/>
      <c r="U22" s="60"/>
      <c r="V22" s="60"/>
      <c r="W22" s="60"/>
      <c r="X22" s="60"/>
      <c r="Y22" s="60"/>
      <c r="Z22" s="60"/>
      <c r="AA22">
        <f>R22</f>
        <v>70043</v>
      </c>
      <c r="AB22">
        <v>1996</v>
      </c>
    </row>
    <row r="23" spans="1:28" ht="12.75">
      <c r="A23" s="55" t="s">
        <v>168</v>
      </c>
      <c r="B23" s="59"/>
      <c r="C23" s="60"/>
      <c r="D23" s="60"/>
      <c r="E23" s="60"/>
      <c r="F23" s="60"/>
      <c r="G23" s="60"/>
      <c r="H23" s="60"/>
      <c r="I23" s="60"/>
      <c r="J23" s="60"/>
      <c r="K23" s="60">
        <v>437939</v>
      </c>
      <c r="L23" s="60">
        <v>468746</v>
      </c>
      <c r="M23" s="60">
        <v>486961</v>
      </c>
      <c r="N23" s="60">
        <v>525538</v>
      </c>
      <c r="O23" s="60">
        <v>543800</v>
      </c>
      <c r="P23" s="60">
        <v>562285</v>
      </c>
      <c r="Q23" s="60">
        <v>591181</v>
      </c>
      <c r="R23" s="60">
        <v>624327</v>
      </c>
      <c r="S23" s="60">
        <v>647908</v>
      </c>
      <c r="T23" s="60">
        <v>657019</v>
      </c>
      <c r="U23" s="60">
        <v>674433</v>
      </c>
      <c r="V23" s="60"/>
      <c r="W23" s="60"/>
      <c r="X23" s="60"/>
      <c r="Y23" s="60"/>
      <c r="Z23" s="60"/>
      <c r="AA23">
        <f t="shared" si="0"/>
        <v>674433</v>
      </c>
      <c r="AB23">
        <f t="shared" si="1"/>
        <v>1999</v>
      </c>
    </row>
    <row r="24" spans="1:28" ht="12.75">
      <c r="A24" s="55" t="s">
        <v>438</v>
      </c>
      <c r="B24" s="59"/>
      <c r="C24" s="60"/>
      <c r="D24" s="60"/>
      <c r="E24" s="60"/>
      <c r="F24" s="60"/>
      <c r="G24" s="60"/>
      <c r="H24" s="60"/>
      <c r="I24" s="60"/>
      <c r="J24" s="60"/>
      <c r="K24" s="60"/>
      <c r="L24" s="60"/>
      <c r="M24" s="60">
        <v>95971</v>
      </c>
      <c r="N24" s="60">
        <v>96656</v>
      </c>
      <c r="O24" s="60">
        <v>96878</v>
      </c>
      <c r="P24" s="60">
        <v>98106</v>
      </c>
      <c r="Q24" s="60">
        <v>100418</v>
      </c>
      <c r="R24" s="60">
        <v>101338</v>
      </c>
      <c r="S24" s="60">
        <v>102529</v>
      </c>
      <c r="T24" s="60">
        <v>106896</v>
      </c>
      <c r="U24" s="60">
        <v>110274</v>
      </c>
      <c r="V24" s="60">
        <v>114704</v>
      </c>
      <c r="W24" s="60">
        <v>116456</v>
      </c>
      <c r="X24" s="60">
        <v>120851</v>
      </c>
      <c r="Y24" s="60"/>
      <c r="Z24" s="60"/>
      <c r="AA24">
        <f t="shared" si="0"/>
        <v>120851</v>
      </c>
      <c r="AB24">
        <f t="shared" si="1"/>
        <v>2002</v>
      </c>
    </row>
    <row r="25" spans="1:28" ht="12.75">
      <c r="A25" s="55" t="s">
        <v>288</v>
      </c>
      <c r="B25" s="59">
        <v>3727000</v>
      </c>
      <c r="C25" s="60">
        <v>5397000</v>
      </c>
      <c r="D25" s="60">
        <v>2999000</v>
      </c>
      <c r="E25" s="60">
        <v>5417000</v>
      </c>
      <c r="F25" s="60">
        <v>5150000</v>
      </c>
      <c r="G25" s="60">
        <v>6433000</v>
      </c>
      <c r="H25" s="60">
        <v>8187000</v>
      </c>
      <c r="I25" s="60">
        <v>7959000</v>
      </c>
      <c r="J25" s="60">
        <v>7073000</v>
      </c>
      <c r="K25" s="60">
        <v>9295000</v>
      </c>
      <c r="L25" s="60">
        <v>7019000</v>
      </c>
      <c r="M25" s="60">
        <v>6101000</v>
      </c>
      <c r="N25" s="60">
        <v>5746000</v>
      </c>
      <c r="O25" s="60">
        <v>3134000</v>
      </c>
      <c r="P25" s="60">
        <v>4094000</v>
      </c>
      <c r="Q25" s="60">
        <v>6538000</v>
      </c>
      <c r="R25" s="60">
        <v>5613000</v>
      </c>
      <c r="S25" s="60">
        <v>7408000</v>
      </c>
      <c r="T25" s="60">
        <v>7229000</v>
      </c>
      <c r="U25" s="60">
        <v>6407000</v>
      </c>
      <c r="V25" s="60"/>
      <c r="W25" s="60"/>
      <c r="X25" s="60"/>
      <c r="Y25" s="60"/>
      <c r="Z25" s="60"/>
      <c r="AA25">
        <f t="shared" si="0"/>
        <v>6407000</v>
      </c>
      <c r="AB25">
        <f t="shared" si="1"/>
        <v>1999</v>
      </c>
    </row>
    <row r="26" spans="1:28" ht="12.75">
      <c r="A26" s="55" t="s">
        <v>169</v>
      </c>
      <c r="B26" s="59"/>
      <c r="C26" s="60"/>
      <c r="D26" s="60"/>
      <c r="E26" s="60"/>
      <c r="F26" s="60"/>
      <c r="G26" s="60"/>
      <c r="H26" s="60"/>
      <c r="I26" s="60"/>
      <c r="J26" s="60"/>
      <c r="K26" s="60"/>
      <c r="L26" s="60"/>
      <c r="M26" s="60"/>
      <c r="N26" s="60"/>
      <c r="O26" s="60"/>
      <c r="P26" s="60">
        <v>437829</v>
      </c>
      <c r="Q26" s="60">
        <v>462630</v>
      </c>
      <c r="R26" s="60">
        <v>479941</v>
      </c>
      <c r="S26" s="60">
        <v>469341</v>
      </c>
      <c r="T26" s="60">
        <v>485362</v>
      </c>
      <c r="U26" s="60">
        <v>503773</v>
      </c>
      <c r="V26" s="60"/>
      <c r="W26" s="60"/>
      <c r="X26" s="60"/>
      <c r="Y26" s="60"/>
      <c r="Z26" s="60"/>
      <c r="AA26">
        <f t="shared" si="0"/>
        <v>503773</v>
      </c>
      <c r="AB26">
        <f t="shared" si="1"/>
        <v>1999</v>
      </c>
    </row>
    <row r="27" spans="1:28" ht="12.75">
      <c r="A27" s="55" t="s">
        <v>170</v>
      </c>
      <c r="B27" s="59"/>
      <c r="C27" s="60"/>
      <c r="D27" s="60"/>
      <c r="E27" s="60"/>
      <c r="F27" s="60"/>
      <c r="G27" s="60"/>
      <c r="H27" s="60"/>
      <c r="I27" s="60"/>
      <c r="J27" s="60"/>
      <c r="K27" s="60"/>
      <c r="L27" s="60"/>
      <c r="M27" s="60"/>
      <c r="N27" s="60">
        <v>422400</v>
      </c>
      <c r="O27" s="60">
        <v>425100</v>
      </c>
      <c r="P27" s="60">
        <v>432300</v>
      </c>
      <c r="Q27" s="60">
        <v>445800</v>
      </c>
      <c r="R27" s="60">
        <v>467300</v>
      </c>
      <c r="S27" s="60">
        <v>462900</v>
      </c>
      <c r="T27" s="60"/>
      <c r="U27" s="60"/>
      <c r="V27" s="60"/>
      <c r="W27" s="60"/>
      <c r="X27" s="60"/>
      <c r="Y27" s="60"/>
      <c r="Z27" s="60"/>
      <c r="AA27" t="str">
        <f t="shared" si="0"/>
        <v>..</v>
      </c>
      <c r="AB27" t="e">
        <f t="shared" si="1"/>
        <v>#N/A</v>
      </c>
    </row>
    <row r="28" spans="1:28" ht="12.75">
      <c r="A28" s="55" t="s">
        <v>442</v>
      </c>
      <c r="B28" s="59">
        <v>12369262</v>
      </c>
      <c r="C28" s="60"/>
      <c r="D28" s="60">
        <v>12525619</v>
      </c>
      <c r="E28" s="60">
        <v>12519530</v>
      </c>
      <c r="F28" s="60">
        <v>12463755</v>
      </c>
      <c r="G28" s="60">
        <v>12417527</v>
      </c>
      <c r="H28" s="60">
        <v>12342853</v>
      </c>
      <c r="I28" s="60">
        <v>12271909</v>
      </c>
      <c r="J28" s="60">
        <v>12227223</v>
      </c>
      <c r="K28" s="60">
        <v>12227073</v>
      </c>
      <c r="L28" s="60">
        <v>12193000</v>
      </c>
      <c r="M28" s="60">
        <v>12397000</v>
      </c>
      <c r="N28" s="60">
        <v>12541000</v>
      </c>
      <c r="O28" s="60">
        <v>12663000</v>
      </c>
      <c r="P28" s="60">
        <v>12699000</v>
      </c>
      <c r="Q28" s="60">
        <v>12495000</v>
      </c>
      <c r="R28" s="60">
        <v>12451000</v>
      </c>
      <c r="S28" s="60">
        <v>12285000</v>
      </c>
      <c r="T28" s="60">
        <v>12093000</v>
      </c>
      <c r="U28" s="60">
        <v>11825000</v>
      </c>
      <c r="V28" s="60">
        <v>11426000</v>
      </c>
      <c r="W28" s="60">
        <v>11099000</v>
      </c>
      <c r="X28" s="60">
        <v>10800608</v>
      </c>
      <c r="Y28" s="60">
        <v>10531329</v>
      </c>
      <c r="Z28" s="60"/>
      <c r="AA28">
        <f t="shared" si="0"/>
        <v>10531329</v>
      </c>
      <c r="AB28">
        <v>2003</v>
      </c>
    </row>
    <row r="29" spans="1:28" ht="12.75">
      <c r="A29" s="55" t="s">
        <v>171</v>
      </c>
      <c r="B29" s="59">
        <v>948000</v>
      </c>
      <c r="C29" s="60">
        <v>966738</v>
      </c>
      <c r="D29" s="60">
        <v>984136</v>
      </c>
      <c r="E29" s="60">
        <v>1009881</v>
      </c>
      <c r="F29" s="60">
        <v>1010522</v>
      </c>
      <c r="G29" s="60">
        <v>1004398</v>
      </c>
      <c r="H29" s="60">
        <v>1035890</v>
      </c>
      <c r="I29" s="60">
        <v>1267457</v>
      </c>
      <c r="J29" s="60">
        <v>1707456</v>
      </c>
      <c r="K29" s="60">
        <v>1932415</v>
      </c>
      <c r="L29" s="60">
        <v>1886884</v>
      </c>
      <c r="M29" s="60">
        <v>1803408</v>
      </c>
      <c r="N29" s="60">
        <v>1735000</v>
      </c>
      <c r="O29" s="60">
        <v>1667000</v>
      </c>
      <c r="P29" s="60">
        <v>1659011</v>
      </c>
      <c r="Q29" s="60">
        <v>1615000</v>
      </c>
      <c r="R29" s="60">
        <v>1599000</v>
      </c>
      <c r="S29" s="60">
        <v>1484000</v>
      </c>
      <c r="T29" s="60">
        <v>1401940</v>
      </c>
      <c r="U29" s="60">
        <v>1480666</v>
      </c>
      <c r="V29" s="60">
        <v>1527000</v>
      </c>
      <c r="W29" s="60">
        <v>1569000</v>
      </c>
      <c r="X29" s="60">
        <v>1606000</v>
      </c>
      <c r="Y29" s="60"/>
      <c r="Z29" s="60"/>
      <c r="AA29">
        <f t="shared" si="0"/>
        <v>1606000</v>
      </c>
      <c r="AB29">
        <f t="shared" si="1"/>
        <v>2002</v>
      </c>
    </row>
    <row r="30" spans="1:28" ht="12.75">
      <c r="A30" s="55" t="s">
        <v>541</v>
      </c>
      <c r="B30" s="59">
        <v>579266</v>
      </c>
      <c r="C30" s="60"/>
      <c r="D30" s="60"/>
      <c r="E30" s="60"/>
      <c r="F30" s="60"/>
      <c r="G30" s="60"/>
      <c r="H30" s="60"/>
      <c r="I30" s="60"/>
      <c r="J30" s="60">
        <v>617216</v>
      </c>
      <c r="K30" s="60">
        <v>637817</v>
      </c>
      <c r="L30" s="60">
        <v>659280</v>
      </c>
      <c r="M30" s="60">
        <v>659200</v>
      </c>
      <c r="N30" s="60">
        <v>680647</v>
      </c>
      <c r="O30" s="60">
        <v>694197</v>
      </c>
      <c r="P30" s="60">
        <v>699989</v>
      </c>
      <c r="Q30" s="60">
        <v>706825</v>
      </c>
      <c r="R30" s="60">
        <v>728774</v>
      </c>
      <c r="S30" s="60">
        <v>735878</v>
      </c>
      <c r="T30" s="60">
        <v>739636</v>
      </c>
      <c r="U30" s="60">
        <v>725322</v>
      </c>
      <c r="V30" s="60">
        <v>734037</v>
      </c>
      <c r="W30" s="60">
        <v>784881</v>
      </c>
      <c r="X30" s="60">
        <v>807260</v>
      </c>
      <c r="Y30" s="60">
        <v>789163</v>
      </c>
      <c r="Z30" s="60"/>
      <c r="AA30">
        <f t="shared" si="0"/>
        <v>789163</v>
      </c>
      <c r="AB30">
        <f t="shared" si="1"/>
        <v>2003</v>
      </c>
    </row>
    <row r="31" spans="1:28" ht="12.75">
      <c r="A31" s="55" t="s">
        <v>485</v>
      </c>
      <c r="B31" s="59">
        <v>39238</v>
      </c>
      <c r="C31" s="60">
        <v>41333</v>
      </c>
      <c r="D31" s="60">
        <v>49457</v>
      </c>
      <c r="E31" s="60">
        <v>48609</v>
      </c>
      <c r="F31" s="60">
        <v>46434</v>
      </c>
      <c r="G31" s="60">
        <v>53008</v>
      </c>
      <c r="H31" s="60">
        <v>60872</v>
      </c>
      <c r="I31" s="60">
        <v>63065</v>
      </c>
      <c r="J31" s="60">
        <v>63413</v>
      </c>
      <c r="K31" s="60">
        <v>66868</v>
      </c>
      <c r="L31" s="60">
        <v>68638</v>
      </c>
      <c r="M31" s="60">
        <v>70444</v>
      </c>
      <c r="N31" s="60">
        <v>71471</v>
      </c>
      <c r="O31" s="60">
        <v>73523</v>
      </c>
      <c r="P31" s="60">
        <v>76734</v>
      </c>
      <c r="Q31" s="60">
        <v>77998</v>
      </c>
      <c r="R31" s="60">
        <v>79217</v>
      </c>
      <c r="S31" s="60">
        <v>80521</v>
      </c>
      <c r="T31" s="60">
        <v>81703</v>
      </c>
      <c r="U31" s="60">
        <v>84033</v>
      </c>
      <c r="V31" s="60"/>
      <c r="W31" s="60"/>
      <c r="X31" s="60"/>
      <c r="Y31" s="60"/>
      <c r="Z31" s="60"/>
      <c r="AA31">
        <f t="shared" si="0"/>
        <v>84033</v>
      </c>
      <c r="AB31">
        <f t="shared" si="1"/>
        <v>1999</v>
      </c>
    </row>
    <row r="32" spans="1:28" ht="12.75">
      <c r="A32" s="55" t="s">
        <v>172</v>
      </c>
      <c r="B32" s="59"/>
      <c r="C32" s="60"/>
      <c r="D32" s="60"/>
      <c r="E32" s="60"/>
      <c r="F32" s="60"/>
      <c r="G32" s="60"/>
      <c r="H32" s="60"/>
      <c r="I32" s="60"/>
      <c r="J32" s="60"/>
      <c r="K32" s="60"/>
      <c r="L32" s="60"/>
      <c r="M32" s="60"/>
      <c r="N32" s="60"/>
      <c r="O32" s="60"/>
      <c r="P32" s="60"/>
      <c r="Q32" s="60"/>
      <c r="R32" s="60">
        <v>742</v>
      </c>
      <c r="S32" s="60"/>
      <c r="T32" s="60"/>
      <c r="U32" s="60"/>
      <c r="V32" s="60"/>
      <c r="W32" s="60"/>
      <c r="X32" s="60"/>
      <c r="Y32" s="60"/>
      <c r="Z32" s="60"/>
      <c r="AA32">
        <f>R32</f>
        <v>742</v>
      </c>
      <c r="AB32">
        <v>1996</v>
      </c>
    </row>
    <row r="33" spans="1:28" ht="12.75">
      <c r="A33" s="55" t="s">
        <v>434</v>
      </c>
      <c r="B33" s="59"/>
      <c r="C33" s="60"/>
      <c r="D33" s="60"/>
      <c r="E33" s="60"/>
      <c r="F33" s="60"/>
      <c r="G33" s="60"/>
      <c r="H33" s="60"/>
      <c r="I33" s="60"/>
      <c r="J33" s="60"/>
      <c r="K33" s="60"/>
      <c r="L33" s="60">
        <v>1412935</v>
      </c>
      <c r="M33" s="60">
        <v>1653000</v>
      </c>
      <c r="N33" s="60">
        <v>1773400</v>
      </c>
      <c r="O33" s="60">
        <v>1810400</v>
      </c>
      <c r="P33" s="60">
        <v>1839700</v>
      </c>
      <c r="Q33" s="60">
        <v>1865200</v>
      </c>
      <c r="R33" s="60">
        <v>1880800</v>
      </c>
      <c r="S33" s="60">
        <v>1894700</v>
      </c>
      <c r="T33" s="60">
        <v>1906400</v>
      </c>
      <c r="U33" s="60">
        <v>1935300</v>
      </c>
      <c r="V33" s="60">
        <v>1912400</v>
      </c>
      <c r="W33" s="60">
        <v>1918700</v>
      </c>
      <c r="X33" s="60">
        <v>1923000</v>
      </c>
      <c r="Y33" s="60">
        <v>1927500</v>
      </c>
      <c r="Z33" s="60"/>
      <c r="AA33">
        <f t="shared" si="0"/>
        <v>1927500</v>
      </c>
      <c r="AB33">
        <f t="shared" si="1"/>
        <v>2003</v>
      </c>
    </row>
    <row r="34" spans="1:28" ht="12.75">
      <c r="A34" s="55" t="s">
        <v>173</v>
      </c>
      <c r="B34" s="59"/>
      <c r="C34" s="60"/>
      <c r="D34" s="60"/>
      <c r="E34" s="60"/>
      <c r="F34" s="60"/>
      <c r="G34" s="60">
        <v>683006</v>
      </c>
      <c r="H34" s="60"/>
      <c r="I34" s="60"/>
      <c r="J34" s="60"/>
      <c r="K34" s="60">
        <v>648825</v>
      </c>
      <c r="L34" s="60"/>
      <c r="M34" s="60">
        <v>514325</v>
      </c>
      <c r="N34" s="60"/>
      <c r="O34" s="60"/>
      <c r="P34" s="60"/>
      <c r="Q34" s="60"/>
      <c r="R34" s="60"/>
      <c r="S34" s="60"/>
      <c r="T34" s="60"/>
      <c r="U34" s="60"/>
      <c r="V34" s="60"/>
      <c r="W34" s="60"/>
      <c r="X34" s="60"/>
      <c r="Y34" s="60"/>
      <c r="Z34" s="60"/>
      <c r="AA34" t="str">
        <f t="shared" si="0"/>
        <v>..</v>
      </c>
      <c r="AB34" t="e">
        <f t="shared" si="1"/>
        <v>#N/A</v>
      </c>
    </row>
    <row r="35" spans="1:28" ht="12.75">
      <c r="A35" s="55" t="s">
        <v>174</v>
      </c>
      <c r="B35" s="59"/>
      <c r="C35" s="60"/>
      <c r="D35" s="60"/>
      <c r="E35" s="60"/>
      <c r="F35" s="60"/>
      <c r="G35" s="60"/>
      <c r="H35" s="60"/>
      <c r="I35" s="60"/>
      <c r="J35" s="60"/>
      <c r="K35" s="60"/>
      <c r="L35" s="60"/>
      <c r="M35" s="60"/>
      <c r="N35" s="60">
        <v>428160</v>
      </c>
      <c r="O35" s="60">
        <v>409112</v>
      </c>
      <c r="P35" s="60">
        <v>375906</v>
      </c>
      <c r="Q35" s="60">
        <v>362200</v>
      </c>
      <c r="R35" s="60">
        <v>338967</v>
      </c>
      <c r="S35" s="60">
        <v>327800</v>
      </c>
      <c r="T35" s="60">
        <v>306687</v>
      </c>
      <c r="U35" s="60">
        <v>302405</v>
      </c>
      <c r="V35" s="60">
        <v>318519</v>
      </c>
      <c r="W35" s="60">
        <v>319660</v>
      </c>
      <c r="X35" s="60">
        <v>331313</v>
      </c>
      <c r="Y35" s="60">
        <v>334044</v>
      </c>
      <c r="Z35" s="60">
        <v>340413</v>
      </c>
      <c r="AA35">
        <f t="shared" si="0"/>
        <v>340413</v>
      </c>
      <c r="AB35">
        <f t="shared" si="1"/>
        <v>2004</v>
      </c>
    </row>
    <row r="36" spans="1:28" ht="12.75">
      <c r="A36" s="55" t="s">
        <v>424</v>
      </c>
      <c r="B36" s="59"/>
      <c r="C36" s="60"/>
      <c r="D36" s="60"/>
      <c r="E36" s="60"/>
      <c r="F36" s="60">
        <v>1166936</v>
      </c>
      <c r="G36" s="60">
        <v>1202832</v>
      </c>
      <c r="H36" s="60">
        <v>1231602</v>
      </c>
      <c r="I36" s="60">
        <v>1253915</v>
      </c>
      <c r="J36" s="60">
        <v>1263348</v>
      </c>
      <c r="K36" s="60">
        <v>1275631</v>
      </c>
      <c r="L36" s="60">
        <v>1290608</v>
      </c>
      <c r="M36" s="60">
        <v>1298276</v>
      </c>
      <c r="N36" s="60">
        <v>1316384</v>
      </c>
      <c r="O36" s="60">
        <v>1331126</v>
      </c>
      <c r="P36" s="60">
        <v>1350798</v>
      </c>
      <c r="Q36" s="60">
        <v>1387196</v>
      </c>
      <c r="R36" s="60">
        <v>1426837</v>
      </c>
      <c r="S36" s="60">
        <v>1456532</v>
      </c>
      <c r="T36" s="60">
        <v>1484501</v>
      </c>
      <c r="U36" s="60">
        <v>1485065</v>
      </c>
      <c r="V36" s="60">
        <v>1485738</v>
      </c>
      <c r="W36" s="60">
        <v>1481271</v>
      </c>
      <c r="X36" s="60">
        <v>1505995</v>
      </c>
      <c r="Y36" s="60">
        <v>1508412</v>
      </c>
      <c r="Z36" s="60"/>
      <c r="AA36">
        <f t="shared" si="0"/>
        <v>1508412</v>
      </c>
      <c r="AB36">
        <f t="shared" si="1"/>
        <v>2003</v>
      </c>
    </row>
    <row r="37" spans="1:28" ht="12.75">
      <c r="A37" s="55" t="s">
        <v>317</v>
      </c>
      <c r="B37" s="59">
        <v>346511</v>
      </c>
      <c r="C37" s="60">
        <v>327704</v>
      </c>
      <c r="D37" s="60">
        <v>287445</v>
      </c>
      <c r="E37" s="60">
        <v>305078</v>
      </c>
      <c r="F37" s="60">
        <v>289501</v>
      </c>
      <c r="G37" s="60">
        <v>307231</v>
      </c>
      <c r="H37" s="60">
        <v>314710</v>
      </c>
      <c r="I37" s="60">
        <v>304931</v>
      </c>
      <c r="J37" s="60">
        <v>373193</v>
      </c>
      <c r="K37" s="60">
        <v>362450</v>
      </c>
      <c r="L37" s="60">
        <v>359633</v>
      </c>
      <c r="M37" s="60">
        <v>288803</v>
      </c>
      <c r="N37" s="60">
        <v>415768</v>
      </c>
      <c r="O37" s="60">
        <v>374731</v>
      </c>
      <c r="P37" s="60">
        <v>325677</v>
      </c>
      <c r="Q37" s="60">
        <v>337617</v>
      </c>
      <c r="R37" s="60">
        <v>293530</v>
      </c>
      <c r="S37" s="60">
        <v>296257</v>
      </c>
      <c r="T37" s="60">
        <v>314945</v>
      </c>
      <c r="U37" s="60">
        <v>301104</v>
      </c>
      <c r="V37" s="60"/>
      <c r="W37" s="60">
        <v>275646</v>
      </c>
      <c r="X37" s="60"/>
      <c r="Y37" s="60"/>
      <c r="Z37" s="60"/>
      <c r="AA37">
        <f t="shared" si="0"/>
        <v>275646</v>
      </c>
      <c r="AB37">
        <f t="shared" si="1"/>
        <v>2001</v>
      </c>
    </row>
    <row r="38" spans="1:28" ht="12.75">
      <c r="A38" s="55" t="s">
        <v>587</v>
      </c>
      <c r="B38" s="59">
        <v>1920623</v>
      </c>
      <c r="C38" s="60">
        <v>2220528</v>
      </c>
      <c r="D38" s="60">
        <v>2239369</v>
      </c>
      <c r="E38" s="60">
        <v>2057803</v>
      </c>
      <c r="F38" s="60">
        <v>2086511</v>
      </c>
      <c r="G38" s="60">
        <v>2117023</v>
      </c>
      <c r="H38" s="60">
        <v>2167881</v>
      </c>
      <c r="I38" s="60">
        <v>2119352</v>
      </c>
      <c r="J38" s="60">
        <v>2180437</v>
      </c>
      <c r="K38" s="60">
        <v>2972427</v>
      </c>
      <c r="L38" s="60">
        <v>3055091</v>
      </c>
      <c r="M38" s="60">
        <v>3112993</v>
      </c>
      <c r="N38" s="60">
        <v>3142031</v>
      </c>
      <c r="O38" s="60">
        <v>3196750</v>
      </c>
      <c r="P38" s="60">
        <v>3511084</v>
      </c>
      <c r="Q38" s="60">
        <v>3586835</v>
      </c>
      <c r="R38" s="60">
        <v>3611072</v>
      </c>
      <c r="S38" s="60">
        <v>3634638</v>
      </c>
      <c r="T38" s="60">
        <v>3686778</v>
      </c>
      <c r="U38" s="60">
        <v>3731076</v>
      </c>
      <c r="V38" s="60">
        <v>3788304</v>
      </c>
      <c r="W38" s="60">
        <v>3849976</v>
      </c>
      <c r="X38" s="60">
        <v>3916684</v>
      </c>
      <c r="Y38" s="60"/>
      <c r="Z38" s="60"/>
      <c r="AA38">
        <f t="shared" si="0"/>
        <v>3916684</v>
      </c>
      <c r="AB38">
        <f t="shared" si="1"/>
        <v>2002</v>
      </c>
    </row>
    <row r="39" spans="1:28" ht="12.75">
      <c r="A39" s="55" t="s">
        <v>473</v>
      </c>
      <c r="B39" s="59">
        <v>243841</v>
      </c>
      <c r="C39" s="60">
        <v>224362</v>
      </c>
      <c r="D39" s="60">
        <v>214337</v>
      </c>
      <c r="E39" s="60">
        <v>205155</v>
      </c>
      <c r="F39" s="60">
        <v>192394</v>
      </c>
      <c r="G39" s="60">
        <v>201132</v>
      </c>
      <c r="H39" s="60">
        <v>200613</v>
      </c>
      <c r="I39" s="60">
        <v>205717</v>
      </c>
      <c r="J39" s="60">
        <v>210918</v>
      </c>
      <c r="K39" s="60">
        <v>212874</v>
      </c>
      <c r="L39" s="60">
        <v>212204</v>
      </c>
      <c r="M39" s="60">
        <v>217086</v>
      </c>
      <c r="N39" s="60">
        <v>228686</v>
      </c>
      <c r="O39" s="60">
        <v>235723</v>
      </c>
      <c r="P39" s="60">
        <v>232927</v>
      </c>
      <c r="Q39" s="60">
        <v>235157</v>
      </c>
      <c r="R39" s="60">
        <v>255020</v>
      </c>
      <c r="S39" s="60">
        <v>260130</v>
      </c>
      <c r="T39" s="60">
        <v>272769</v>
      </c>
      <c r="U39" s="60">
        <v>289707</v>
      </c>
      <c r="V39" s="60">
        <v>314478</v>
      </c>
      <c r="W39" s="60">
        <v>338311</v>
      </c>
      <c r="X39" s="60">
        <v>389676</v>
      </c>
      <c r="Y39" s="60">
        <v>417166</v>
      </c>
      <c r="Z39" s="60"/>
      <c r="AA39">
        <f t="shared" si="0"/>
        <v>417166</v>
      </c>
      <c r="AB39">
        <f t="shared" si="1"/>
        <v>2003</v>
      </c>
    </row>
    <row r="40" spans="1:28" ht="12.75">
      <c r="A40" s="55" t="s">
        <v>507</v>
      </c>
      <c r="B40" s="59"/>
      <c r="C40" s="60"/>
      <c r="D40" s="60"/>
      <c r="E40" s="60"/>
      <c r="F40" s="60"/>
      <c r="G40" s="60"/>
      <c r="H40" s="60"/>
      <c r="I40" s="60"/>
      <c r="J40" s="60"/>
      <c r="K40" s="60"/>
      <c r="L40" s="60"/>
      <c r="M40" s="60"/>
      <c r="N40" s="60"/>
      <c r="O40" s="60"/>
      <c r="P40" s="60"/>
      <c r="Q40" s="60"/>
      <c r="R40" s="60">
        <v>1147542</v>
      </c>
      <c r="S40" s="60">
        <v>1014594</v>
      </c>
      <c r="T40" s="60">
        <v>868673</v>
      </c>
      <c r="U40" s="60">
        <v>789013</v>
      </c>
      <c r="V40" s="60">
        <v>747947</v>
      </c>
      <c r="W40" s="60"/>
      <c r="X40" s="60"/>
      <c r="Y40" s="60"/>
      <c r="Z40" s="60"/>
      <c r="AA40">
        <f t="shared" si="0"/>
        <v>747947</v>
      </c>
      <c r="AB40">
        <v>2000</v>
      </c>
    </row>
    <row r="41" spans="1:28" ht="12.75">
      <c r="A41" s="55" t="s">
        <v>273</v>
      </c>
      <c r="B41" s="59"/>
      <c r="C41" s="60"/>
      <c r="D41" s="60"/>
      <c r="E41" s="60"/>
      <c r="F41" s="60"/>
      <c r="G41" s="60"/>
      <c r="H41" s="60"/>
      <c r="I41" s="60"/>
      <c r="J41" s="60">
        <v>2084323</v>
      </c>
      <c r="K41" s="60">
        <v>2168567</v>
      </c>
      <c r="L41" s="60">
        <v>2459000</v>
      </c>
      <c r="M41" s="60">
        <v>2750000</v>
      </c>
      <c r="N41" s="60">
        <v>2906000</v>
      </c>
      <c r="O41" s="60">
        <v>2890000</v>
      </c>
      <c r="P41" s="60">
        <v>2470000</v>
      </c>
      <c r="Q41" s="60"/>
      <c r="R41" s="60"/>
      <c r="S41" s="60"/>
      <c r="T41" s="60"/>
      <c r="U41" s="60"/>
      <c r="V41" s="60"/>
      <c r="W41" s="60"/>
      <c r="X41" s="60"/>
      <c r="Y41" s="60"/>
      <c r="Z41" s="60"/>
      <c r="AA41">
        <f>P41</f>
        <v>2470000</v>
      </c>
      <c r="AB41">
        <v>1994</v>
      </c>
    </row>
    <row r="42" spans="1:28" ht="12.75">
      <c r="A42" s="55" t="s">
        <v>612</v>
      </c>
      <c r="B42" s="59"/>
      <c r="C42" s="60">
        <v>1668230</v>
      </c>
      <c r="D42" s="60">
        <v>1601056</v>
      </c>
      <c r="E42" s="60">
        <v>1836697</v>
      </c>
      <c r="F42" s="60">
        <v>1806173</v>
      </c>
      <c r="G42" s="60">
        <v>1565394</v>
      </c>
      <c r="H42" s="60">
        <v>1479128</v>
      </c>
      <c r="I42" s="60">
        <v>1677431</v>
      </c>
      <c r="J42" s="60">
        <v>1496000</v>
      </c>
      <c r="K42" s="60">
        <v>1496001</v>
      </c>
      <c r="L42" s="60">
        <v>904582</v>
      </c>
      <c r="M42" s="60">
        <v>1136440</v>
      </c>
      <c r="N42" s="60">
        <v>884226</v>
      </c>
      <c r="O42" s="60">
        <v>987883</v>
      </c>
      <c r="P42" s="60">
        <v>1613406</v>
      </c>
      <c r="Q42" s="60">
        <v>1441149</v>
      </c>
      <c r="R42" s="60">
        <v>1264641</v>
      </c>
      <c r="S42" s="60">
        <v>883107</v>
      </c>
      <c r="T42" s="60">
        <v>799821</v>
      </c>
      <c r="U42" s="60">
        <v>693513</v>
      </c>
      <c r="V42" s="60">
        <v>1000104</v>
      </c>
      <c r="W42" s="60">
        <v>433162</v>
      </c>
      <c r="X42" s="60">
        <v>640673</v>
      </c>
      <c r="Y42" s="60"/>
      <c r="Z42" s="60"/>
      <c r="AA42">
        <f t="shared" si="0"/>
        <v>640673</v>
      </c>
      <c r="AB42">
        <f t="shared" si="1"/>
        <v>2002</v>
      </c>
    </row>
    <row r="43" spans="1:28" ht="12.75">
      <c r="A43" s="55" t="s">
        <v>175</v>
      </c>
      <c r="B43" s="59"/>
      <c r="C43" s="60"/>
      <c r="D43" s="60"/>
      <c r="E43" s="60"/>
      <c r="F43" s="60"/>
      <c r="G43" s="60"/>
      <c r="H43" s="60"/>
      <c r="I43" s="60"/>
      <c r="J43" s="60"/>
      <c r="K43" s="60"/>
      <c r="L43" s="60"/>
      <c r="M43" s="60"/>
      <c r="N43" s="60"/>
      <c r="O43" s="60"/>
      <c r="P43" s="60"/>
      <c r="Q43" s="60">
        <v>7400</v>
      </c>
      <c r="R43" s="60">
        <v>6668</v>
      </c>
      <c r="S43" s="60"/>
      <c r="T43" s="60"/>
      <c r="U43" s="60"/>
      <c r="V43" s="60"/>
      <c r="W43" s="60"/>
      <c r="X43" s="60"/>
      <c r="Y43" s="60"/>
      <c r="Z43" s="60"/>
      <c r="AA43">
        <f>R43</f>
        <v>6668</v>
      </c>
      <c r="AB43">
        <v>1996</v>
      </c>
    </row>
    <row r="44" spans="1:28" ht="12.75">
      <c r="A44" s="55" t="s">
        <v>176</v>
      </c>
      <c r="B44" s="59"/>
      <c r="C44" s="60"/>
      <c r="D44" s="60"/>
      <c r="E44" s="60"/>
      <c r="F44" s="60"/>
      <c r="G44" s="60"/>
      <c r="H44" s="60"/>
      <c r="I44" s="60"/>
      <c r="J44" s="60"/>
      <c r="K44" s="60"/>
      <c r="L44" s="60"/>
      <c r="M44" s="60"/>
      <c r="N44" s="60"/>
      <c r="O44" s="60"/>
      <c r="P44" s="60"/>
      <c r="Q44" s="60"/>
      <c r="R44" s="60">
        <v>5809</v>
      </c>
      <c r="S44" s="60"/>
      <c r="T44" s="60"/>
      <c r="U44" s="60"/>
      <c r="V44" s="60"/>
      <c r="W44" s="60"/>
      <c r="X44" s="60"/>
      <c r="Y44" s="60"/>
      <c r="Z44" s="60"/>
      <c r="AA44">
        <f>R44</f>
        <v>5809</v>
      </c>
      <c r="AB44">
        <v>1996</v>
      </c>
    </row>
    <row r="45" spans="1:28" ht="12.75">
      <c r="A45" s="55" t="s">
        <v>555</v>
      </c>
      <c r="B45" s="59"/>
      <c r="C45" s="60"/>
      <c r="D45" s="60"/>
      <c r="E45" s="60"/>
      <c r="F45" s="60"/>
      <c r="G45" s="60"/>
      <c r="H45" s="60"/>
      <c r="I45" s="60"/>
      <c r="J45" s="60"/>
      <c r="K45" s="60"/>
      <c r="L45" s="60"/>
      <c r="M45" s="60"/>
      <c r="N45" s="60"/>
      <c r="O45" s="60"/>
      <c r="P45" s="60"/>
      <c r="Q45" s="60">
        <v>48500</v>
      </c>
      <c r="R45" s="60"/>
      <c r="S45" s="60"/>
      <c r="T45" s="60"/>
      <c r="U45" s="60"/>
      <c r="V45" s="60"/>
      <c r="W45" s="60"/>
      <c r="X45" s="60"/>
      <c r="Y45" s="60"/>
      <c r="Z45" s="60"/>
      <c r="AA45">
        <f>Q45</f>
        <v>48500</v>
      </c>
      <c r="AB45">
        <v>1995</v>
      </c>
    </row>
    <row r="46" spans="1:28" ht="12.75">
      <c r="A46" s="55" t="s">
        <v>427</v>
      </c>
      <c r="B46" s="59"/>
      <c r="C46" s="60"/>
      <c r="D46" s="60"/>
      <c r="E46" s="60"/>
      <c r="F46" s="60"/>
      <c r="G46" s="60"/>
      <c r="H46" s="60"/>
      <c r="I46" s="60"/>
      <c r="J46" s="60"/>
      <c r="K46" s="60">
        <v>3868274</v>
      </c>
      <c r="L46" s="60"/>
      <c r="M46" s="60">
        <v>3898087</v>
      </c>
      <c r="N46" s="60"/>
      <c r="O46" s="60">
        <v>3945959</v>
      </c>
      <c r="P46" s="60">
        <v>3936135</v>
      </c>
      <c r="Q46" s="60"/>
      <c r="R46" s="60">
        <v>3888748</v>
      </c>
      <c r="S46" s="60">
        <v>3796556</v>
      </c>
      <c r="T46" s="60">
        <v>3797598</v>
      </c>
      <c r="U46" s="60">
        <v>3792351</v>
      </c>
      <c r="V46" s="60">
        <v>3761706</v>
      </c>
      <c r="W46" s="60">
        <v>3745654</v>
      </c>
      <c r="X46" s="60">
        <v>3739979</v>
      </c>
      <c r="Y46" s="60">
        <v>3731836</v>
      </c>
      <c r="Z46" s="60"/>
      <c r="AA46">
        <f t="shared" si="0"/>
        <v>3731836</v>
      </c>
      <c r="AB46">
        <v>2003</v>
      </c>
    </row>
    <row r="47" spans="1:28" ht="12.75">
      <c r="A47" s="55" t="s">
        <v>446</v>
      </c>
      <c r="B47" s="59">
        <v>873352</v>
      </c>
      <c r="C47" s="60"/>
      <c r="D47" s="60"/>
      <c r="E47" s="60"/>
      <c r="F47" s="60"/>
      <c r="G47" s="60"/>
      <c r="H47" s="60"/>
      <c r="I47" s="60"/>
      <c r="J47" s="60"/>
      <c r="K47" s="60"/>
      <c r="L47" s="60">
        <v>876302</v>
      </c>
      <c r="M47" s="60"/>
      <c r="N47" s="60"/>
      <c r="O47" s="60"/>
      <c r="P47" s="60">
        <v>931798</v>
      </c>
      <c r="Q47" s="60">
        <v>842826</v>
      </c>
      <c r="R47" s="60">
        <v>890600</v>
      </c>
      <c r="S47" s="60">
        <v>867636</v>
      </c>
      <c r="T47" s="60">
        <v>785419</v>
      </c>
      <c r="U47" s="60">
        <v>772430</v>
      </c>
      <c r="V47" s="60">
        <v>655569</v>
      </c>
      <c r="W47" s="60">
        <v>654143</v>
      </c>
      <c r="X47" s="60">
        <v>792498</v>
      </c>
      <c r="Y47" s="60"/>
      <c r="Z47" s="60"/>
      <c r="AA47">
        <f t="shared" si="0"/>
        <v>792498</v>
      </c>
      <c r="AB47">
        <f t="shared" si="1"/>
        <v>2002</v>
      </c>
    </row>
    <row r="48" spans="1:28" ht="12.75">
      <c r="A48" s="55" t="s">
        <v>247</v>
      </c>
      <c r="B48" s="59">
        <v>312607</v>
      </c>
      <c r="C48" s="60"/>
      <c r="D48" s="60"/>
      <c r="E48" s="60">
        <v>384909</v>
      </c>
      <c r="F48" s="60">
        <v>422479</v>
      </c>
      <c r="G48" s="60">
        <v>437309</v>
      </c>
      <c r="H48" s="60">
        <v>465891</v>
      </c>
      <c r="I48" s="60">
        <v>476078</v>
      </c>
      <c r="J48" s="60">
        <v>478765</v>
      </c>
      <c r="K48" s="60">
        <v>500967</v>
      </c>
      <c r="L48" s="60">
        <v>522990</v>
      </c>
      <c r="M48" s="60">
        <v>536202</v>
      </c>
      <c r="N48" s="60">
        <v>540859</v>
      </c>
      <c r="O48" s="60">
        <v>582749</v>
      </c>
      <c r="P48" s="60">
        <v>588541</v>
      </c>
      <c r="Q48" s="60">
        <v>460967</v>
      </c>
      <c r="R48" s="60">
        <v>644866</v>
      </c>
      <c r="S48" s="60">
        <v>636559</v>
      </c>
      <c r="T48" s="60">
        <v>949305</v>
      </c>
      <c r="U48" s="60">
        <v>540519</v>
      </c>
      <c r="V48" s="60">
        <v>523228</v>
      </c>
      <c r="W48" s="60">
        <v>595049</v>
      </c>
      <c r="X48" s="60">
        <v>595049</v>
      </c>
      <c r="Y48" s="60"/>
      <c r="Z48" s="60"/>
      <c r="AA48">
        <f t="shared" si="0"/>
        <v>595049</v>
      </c>
      <c r="AB48">
        <f t="shared" si="1"/>
        <v>2002</v>
      </c>
    </row>
    <row r="49" spans="1:28" ht="12.75">
      <c r="A49" s="55" t="s">
        <v>423</v>
      </c>
      <c r="B49" s="59"/>
      <c r="C49" s="60"/>
      <c r="D49" s="60"/>
      <c r="E49" s="60"/>
      <c r="F49" s="60"/>
      <c r="G49" s="60"/>
      <c r="H49" s="60"/>
      <c r="I49" s="60"/>
      <c r="J49" s="60"/>
      <c r="K49" s="60">
        <v>2419664</v>
      </c>
      <c r="L49" s="60">
        <v>2756620</v>
      </c>
      <c r="M49" s="60">
        <v>2941766</v>
      </c>
      <c r="N49" s="60">
        <v>3058414</v>
      </c>
      <c r="O49" s="60">
        <v>3172116</v>
      </c>
      <c r="P49" s="60">
        <v>3277833</v>
      </c>
      <c r="Q49" s="60">
        <v>3135875</v>
      </c>
      <c r="R49" s="60">
        <v>3084270</v>
      </c>
      <c r="S49" s="60">
        <v>2952883</v>
      </c>
      <c r="T49" s="60">
        <v>2921400</v>
      </c>
      <c r="U49" s="60">
        <v>2927361</v>
      </c>
      <c r="V49" s="60">
        <v>2868330</v>
      </c>
      <c r="W49" s="60">
        <v>2879627</v>
      </c>
      <c r="X49" s="60">
        <v>2860298</v>
      </c>
      <c r="Y49" s="60">
        <v>2901972</v>
      </c>
      <c r="Z49" s="60"/>
      <c r="AA49">
        <f t="shared" si="0"/>
        <v>2901972</v>
      </c>
      <c r="AB49">
        <f t="shared" si="1"/>
        <v>2003</v>
      </c>
    </row>
    <row r="50" spans="1:28" ht="12.75">
      <c r="A50" s="55" t="s">
        <v>596</v>
      </c>
      <c r="B50" s="59"/>
      <c r="C50" s="60"/>
      <c r="D50" s="60"/>
      <c r="E50" s="60"/>
      <c r="F50" s="60">
        <v>1247744</v>
      </c>
      <c r="G50" s="60">
        <v>1594577</v>
      </c>
      <c r="H50" s="60">
        <v>1937120</v>
      </c>
      <c r="I50" s="60">
        <v>1977066</v>
      </c>
      <c r="J50" s="60">
        <v>2120667</v>
      </c>
      <c r="K50" s="60">
        <v>2277898</v>
      </c>
      <c r="L50" s="60">
        <v>1921441</v>
      </c>
      <c r="M50" s="60">
        <v>2076679</v>
      </c>
      <c r="N50" s="60">
        <v>2192792</v>
      </c>
      <c r="O50" s="60">
        <v>2341979</v>
      </c>
      <c r="P50" s="60">
        <v>2609969</v>
      </c>
      <c r="Q50" s="60">
        <v>2660624</v>
      </c>
      <c r="R50" s="60">
        <v>2695627</v>
      </c>
      <c r="S50" s="60">
        <v>2713839</v>
      </c>
      <c r="T50" s="60">
        <v>2856330</v>
      </c>
      <c r="U50" s="60">
        <v>3086302</v>
      </c>
      <c r="V50" s="60">
        <v>2580927</v>
      </c>
      <c r="W50" s="60">
        <v>2648847</v>
      </c>
      <c r="X50" s="60"/>
      <c r="Y50" s="60"/>
      <c r="Z50" s="60"/>
      <c r="AA50">
        <f t="shared" si="0"/>
        <v>2648847</v>
      </c>
      <c r="AB50">
        <f t="shared" si="1"/>
        <v>2001</v>
      </c>
    </row>
    <row r="51" spans="1:28" ht="12.75">
      <c r="A51" s="55" t="s">
        <v>177</v>
      </c>
      <c r="B51" s="59">
        <v>12947000</v>
      </c>
      <c r="C51" s="60">
        <v>12106000</v>
      </c>
      <c r="D51" s="60">
        <v>11593000</v>
      </c>
      <c r="E51" s="60">
        <v>11236000</v>
      </c>
      <c r="F51" s="60">
        <v>10994000</v>
      </c>
      <c r="G51" s="60">
        <v>10821000</v>
      </c>
      <c r="H51" s="60">
        <v>10539000</v>
      </c>
      <c r="I51" s="60">
        <v>10475000</v>
      </c>
      <c r="J51" s="60">
        <v>10376000</v>
      </c>
      <c r="K51" s="60">
        <v>10158000</v>
      </c>
      <c r="L51" s="60">
        <v>9947000</v>
      </c>
      <c r="M51" s="60">
        <v>9585000</v>
      </c>
      <c r="N51" s="60">
        <v>9048000</v>
      </c>
      <c r="O51" s="60">
        <v>8700000</v>
      </c>
      <c r="P51" s="60">
        <v>8278000</v>
      </c>
      <c r="Q51" s="60">
        <v>8089000</v>
      </c>
      <c r="R51" s="60">
        <v>7980000</v>
      </c>
      <c r="S51" s="60">
        <v>7836000</v>
      </c>
      <c r="T51" s="60">
        <v>7850000</v>
      </c>
      <c r="U51" s="60"/>
      <c r="V51" s="60"/>
      <c r="W51" s="60"/>
      <c r="X51" s="60"/>
      <c r="Y51" s="60"/>
      <c r="Z51" s="60"/>
      <c r="AA51" t="s">
        <v>90</v>
      </c>
      <c r="AB51" t="s">
        <v>90</v>
      </c>
    </row>
    <row r="52" spans="1:28" ht="12.75">
      <c r="A52" s="55" t="s">
        <v>178</v>
      </c>
      <c r="B52" s="59"/>
      <c r="C52" s="60"/>
      <c r="D52" s="60"/>
      <c r="E52" s="60"/>
      <c r="F52" s="60"/>
      <c r="G52" s="60"/>
      <c r="H52" s="60"/>
      <c r="I52" s="60"/>
      <c r="J52" s="60"/>
      <c r="K52" s="60"/>
      <c r="L52" s="60"/>
      <c r="M52" s="60"/>
      <c r="N52" s="60">
        <v>7536000</v>
      </c>
      <c r="O52" s="60">
        <v>7382000</v>
      </c>
      <c r="P52" s="60">
        <v>7127000</v>
      </c>
      <c r="Q52" s="60">
        <v>6912000</v>
      </c>
      <c r="R52" s="60">
        <v>6816000</v>
      </c>
      <c r="S52" s="60">
        <v>6731000</v>
      </c>
      <c r="T52" s="60">
        <v>6744000</v>
      </c>
      <c r="U52" s="60">
        <v>6802000</v>
      </c>
      <c r="V52" s="60">
        <v>6863000</v>
      </c>
      <c r="W52" s="60">
        <v>6789000</v>
      </c>
      <c r="X52" s="60">
        <v>6721000</v>
      </c>
      <c r="Y52" s="60">
        <v>6833000</v>
      </c>
      <c r="Z52" s="60"/>
      <c r="AA52">
        <f t="shared" si="0"/>
        <v>6833000</v>
      </c>
      <c r="AB52">
        <f t="shared" si="1"/>
        <v>2003</v>
      </c>
    </row>
    <row r="53" spans="1:28" ht="12.75">
      <c r="A53" s="55" t="s">
        <v>441</v>
      </c>
      <c r="B53" s="59"/>
      <c r="C53" s="60"/>
      <c r="D53" s="60"/>
      <c r="E53" s="60">
        <v>17717379</v>
      </c>
      <c r="F53" s="60">
        <v>17339763</v>
      </c>
      <c r="G53" s="60">
        <v>16996101</v>
      </c>
      <c r="H53" s="60">
        <v>16975180</v>
      </c>
      <c r="I53" s="60">
        <v>16913064</v>
      </c>
      <c r="J53" s="60">
        <v>17001665</v>
      </c>
      <c r="K53" s="60"/>
      <c r="L53" s="60">
        <v>16739812</v>
      </c>
      <c r="M53" s="60">
        <v>16568443</v>
      </c>
      <c r="N53" s="60">
        <v>16390000</v>
      </c>
      <c r="O53" s="60">
        <v>16598000</v>
      </c>
      <c r="P53" s="60">
        <v>16748000</v>
      </c>
      <c r="Q53" s="60">
        <v>16360000</v>
      </c>
      <c r="R53" s="60">
        <v>16269000</v>
      </c>
      <c r="S53" s="60">
        <v>16110000</v>
      </c>
      <c r="T53" s="60">
        <v>16211000</v>
      </c>
      <c r="U53" s="60">
        <v>16477000</v>
      </c>
      <c r="V53" s="60">
        <v>16258000</v>
      </c>
      <c r="W53" s="60">
        <v>16387000</v>
      </c>
      <c r="X53" s="60">
        <v>16145000</v>
      </c>
      <c r="Y53" s="60">
        <v>15776000</v>
      </c>
      <c r="Z53" s="60">
        <v>15472000</v>
      </c>
      <c r="AA53">
        <f t="shared" si="0"/>
        <v>15472000</v>
      </c>
      <c r="AB53">
        <v>2004</v>
      </c>
    </row>
    <row r="54" spans="1:28" ht="12.75">
      <c r="A54" s="55" t="s">
        <v>179</v>
      </c>
      <c r="B54" s="59"/>
      <c r="C54" s="60"/>
      <c r="D54" s="60"/>
      <c r="E54" s="60"/>
      <c r="F54" s="60"/>
      <c r="G54" s="60"/>
      <c r="H54" s="60"/>
      <c r="I54" s="60"/>
      <c r="J54" s="60"/>
      <c r="K54" s="60">
        <v>16960452</v>
      </c>
      <c r="L54" s="60"/>
      <c r="M54" s="60"/>
      <c r="N54" s="60"/>
      <c r="O54" s="60"/>
      <c r="P54" s="60"/>
      <c r="Q54" s="60"/>
      <c r="R54" s="60"/>
      <c r="S54" s="60"/>
      <c r="T54" s="60"/>
      <c r="U54" s="60"/>
      <c r="V54" s="60"/>
      <c r="W54" s="60"/>
      <c r="X54" s="60"/>
      <c r="Y54" s="60"/>
      <c r="Z54" s="60"/>
      <c r="AA54" t="str">
        <f t="shared" si="0"/>
        <v>..</v>
      </c>
      <c r="AB54" t="e">
        <f t="shared" si="1"/>
        <v>#N/A</v>
      </c>
    </row>
    <row r="55" spans="1:26" ht="12.75">
      <c r="A55" s="55" t="s">
        <v>180</v>
      </c>
      <c r="B55" s="59"/>
      <c r="C55" s="60"/>
      <c r="D55" s="60"/>
      <c r="E55" s="60"/>
      <c r="F55" s="60"/>
      <c r="G55" s="60"/>
      <c r="H55" s="60"/>
      <c r="I55" s="60"/>
      <c r="J55" s="60"/>
      <c r="K55" s="60"/>
      <c r="L55" s="60"/>
      <c r="M55" s="60"/>
      <c r="N55" s="60"/>
      <c r="O55" s="60"/>
      <c r="P55" s="60"/>
      <c r="Q55" s="60"/>
      <c r="R55" s="60"/>
      <c r="S55" s="60"/>
      <c r="T55" s="60"/>
      <c r="U55" s="60"/>
      <c r="V55" s="60"/>
      <c r="W55" s="60"/>
      <c r="X55" s="60"/>
      <c r="Y55" s="60"/>
      <c r="Z55" s="60"/>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68</v>
      </c>
    </row>
    <row r="2" ht="12.75">
      <c r="A2" t="s">
        <v>69</v>
      </c>
    </row>
    <row r="4" spans="1:2" ht="12.75">
      <c r="A4" t="s">
        <v>70</v>
      </c>
      <c r="B4" t="s">
        <v>81</v>
      </c>
    </row>
    <row r="5" spans="1:2" ht="12.75">
      <c r="A5" t="s">
        <v>71</v>
      </c>
      <c r="B5" t="s">
        <v>82</v>
      </c>
    </row>
    <row r="6" spans="1:2" ht="12.75">
      <c r="A6" t="s">
        <v>72</v>
      </c>
      <c r="B6" t="s">
        <v>73</v>
      </c>
    </row>
    <row r="7" spans="1:2" ht="12.75">
      <c r="A7" t="s">
        <v>74</v>
      </c>
      <c r="B7" t="s">
        <v>75</v>
      </c>
    </row>
    <row r="8" spans="1:2" ht="12.75">
      <c r="A8" t="s">
        <v>76</v>
      </c>
      <c r="B8" s="83">
        <v>38757</v>
      </c>
    </row>
    <row r="9" spans="1:2" ht="12.75">
      <c r="A9" t="s">
        <v>77</v>
      </c>
      <c r="B9" t="s">
        <v>83</v>
      </c>
    </row>
    <row r="10" spans="1:2" ht="12.75">
      <c r="A10" t="s">
        <v>78</v>
      </c>
      <c r="B10" t="s">
        <v>79</v>
      </c>
    </row>
    <row r="11" spans="1:2" ht="12.75">
      <c r="A11" t="s">
        <v>80</v>
      </c>
      <c r="B11" t="s">
        <v>115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2007-05-03T11:01:40Z</dcterms:modified>
  <cp:category/>
  <cp:version/>
  <cp:contentType/>
  <cp:contentStatus/>
</cp:coreProperties>
</file>